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W:\CTRAD\THEMATIQUES\Prime activité\TBregional suivi prime d'activité\TB PPA 2023\Final\"/>
    </mc:Choice>
  </mc:AlternateContent>
  <xr:revisionPtr revIDLastSave="0" documentId="13_ncr:1_{98104703-324A-413A-A7C6-3A2B155B7437}" xr6:coauthVersionLast="47" xr6:coauthVersionMax="47" xr10:uidLastSave="{00000000-0000-0000-0000-000000000000}"/>
  <bookViews>
    <workbookView xWindow="-28920" yWindow="-120" windowWidth="29040" windowHeight="15840" tabRatio="861" activeTab="4" xr2:uid="{00000000-000D-0000-FFFF-FFFF00000000}"/>
  </bookViews>
  <sheets>
    <sheet name="Tb1" sheetId="18" r:id="rId1"/>
    <sheet name="Fg1" sheetId="13" r:id="rId2"/>
    <sheet name="Fg2" sheetId="14" r:id="rId3"/>
    <sheet name="Fg3" sheetId="20" r:id="rId4"/>
    <sheet name="Fg4" sheetId="21" r:id="rId5"/>
    <sheet name="Fg5" sheetId="8" r:id="rId6"/>
    <sheet name="Fg6" sheetId="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8" l="1"/>
</calcChain>
</file>

<file path=xl/sharedStrings.xml><?xml version="1.0" encoding="utf-8"?>
<sst xmlns="http://schemas.openxmlformats.org/spreadsheetml/2006/main" count="138" uniqueCount="81">
  <si>
    <t>Bas revenus</t>
  </si>
  <si>
    <t>Fragiles</t>
  </si>
  <si>
    <t>Autres</t>
  </si>
  <si>
    <t>Ensemble</t>
  </si>
  <si>
    <t>Ppa</t>
  </si>
  <si>
    <t>Célibataire femme</t>
  </si>
  <si>
    <t>Célibataire homme</t>
  </si>
  <si>
    <t>Couple avec enfant(s)</t>
  </si>
  <si>
    <t>Couple sans enfant(s)</t>
  </si>
  <si>
    <t>mtppaver - mtbonifo</t>
  </si>
  <si>
    <t>mtbonifo + mt ppavers ?</t>
  </si>
  <si>
    <t>mt par trimestre (trois mois cumulés)</t>
  </si>
  <si>
    <t>Mars</t>
  </si>
  <si>
    <t>Juin</t>
  </si>
  <si>
    <t>Septembre</t>
  </si>
  <si>
    <t>Décembre</t>
  </si>
  <si>
    <t>Source : Caisses d’allocations familiales d’Île-de-France, de mars 2020 à décembre 2023.</t>
  </si>
  <si>
    <t>Version avec rsa suspendue pour entrants</t>
  </si>
  <si>
    <t xml:space="preserve">Juin </t>
  </si>
  <si>
    <t>Autres entrants</t>
  </si>
  <si>
    <t>Entrants bénéficiant préalablement du Rsa</t>
  </si>
  <si>
    <t>Autres sortants</t>
  </si>
  <si>
    <t>Sortants vers le Rsa</t>
  </si>
  <si>
    <t>Écart des flux entrant / sortant</t>
  </si>
  <si>
    <t xml:space="preserve">Figure 1 - Nombre de foyers franciliens bénéficiaires de la prime d’activité en fin de semestre et évolution en glissement annuel </t>
  </si>
  <si>
    <r>
      <rPr>
        <b/>
        <sz val="10"/>
        <color indexed="8"/>
        <rFont val="Calibri"/>
        <family val="2"/>
      </rPr>
      <t>É</t>
    </r>
    <r>
      <rPr>
        <b/>
        <sz val="10"/>
        <color indexed="8"/>
        <rFont val="Century Gothic"/>
        <family val="2"/>
      </rPr>
      <t>volution en glissement annuel de la prime d'activité</t>
    </r>
  </si>
  <si>
    <t xml:space="preserve">Source : Caisses d’allocations familiales d’Île-de-France, 2020, 2021, 2022 et 2023. </t>
  </si>
  <si>
    <t>Foyers bénéficiaires de la prime d'activité avec au moins une bonification individuelle</t>
  </si>
  <si>
    <t>Source : Caisses d’allocations familiales d’Île-de-France, 2020, 2021, 2022 et 2023.</t>
  </si>
  <si>
    <t>Tableau 1 - Répartition des foyers bénéficiaires de la prime d’activité en Île-de-France, par département au 31 décembre 2023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</si>
  <si>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</si>
  <si>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</si>
  <si>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</si>
  <si>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</si>
  <si>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</si>
  <si>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</si>
  <si>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</si>
  <si>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</si>
  <si>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</si>
  <si>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Allocataires de la prime d'activité (Pa)</t>
  </si>
  <si>
    <t xml:space="preserve">dont prime d'activité seule </t>
  </si>
  <si>
    <t>dont Rsa et prime d'activité</t>
  </si>
  <si>
    <t xml:space="preserve">    Avec au moins une bonification individuelle</t>
  </si>
  <si>
    <t xml:space="preserve">    Avec majoration pour isolement</t>
  </si>
  <si>
    <t>Evolution semestrielle du 30-06-2023 au 31-12-2023 (en %)</t>
  </si>
  <si>
    <t xml:space="preserve">     Evolution trimestrielle du 30-06-2023 au 30-09-2023 (en %)</t>
  </si>
  <si>
    <t xml:space="preserve">     Evolution trimestrielle du 30-09-2023 au 31-12-2023 (en %)</t>
  </si>
  <si>
    <t>Population couverte par la prime d'activité</t>
  </si>
  <si>
    <t>Part de la population couverte par la prime d'activité (en %)</t>
  </si>
  <si>
    <t xml:space="preserve">Part des dépendants à plus de 75% des prestations caf parmi les allocataires de la Pa </t>
  </si>
  <si>
    <t xml:space="preserve">Part des dépendants à plus de 75% des prestations caf parmi l'ensemble des allocataires </t>
  </si>
  <si>
    <t>Lecture : Fin décembre 2023, près de 121 500 foyers allocataires séquano-dyonisiens bénéficient de la prime d’activité.</t>
  </si>
  <si>
    <t>Lecture : Entre fin septembre et fin décembre 2023, plus de 113 100 foyers, issus de toutes autres situations que le rsa, ont ouvert des droits au dispositif de la prime d’activité.</t>
  </si>
  <si>
    <t>Nombre de foyers bénéficiaires de la Pa sans majoration pour isolement, en fin de trimestre</t>
  </si>
  <si>
    <t>Nombre de foyers bénéficiaires de la Pa avec majoration pour isolement, en fin de trimestre</t>
  </si>
  <si>
    <t>Nombre d'allocataires de la prime d'activité âgés de 25 ans ou plus</t>
  </si>
  <si>
    <t>Nombre d'allocataires de la prime d'activité âgés de moins de 25 ans</t>
  </si>
  <si>
    <t>Evolution semestrielle du 31-12-2022 au 30-06-2023 (en %)</t>
  </si>
  <si>
    <t xml:space="preserve">     Evolution trimestrielle du 31-12-2022 au 31-03-2023 (en %)</t>
  </si>
  <si>
    <t xml:space="preserve">     Evolution trimestrielle du 31-03-2023 au 30-06-2023 (en %)</t>
  </si>
  <si>
    <t>Sources : Caisses d’allocations familiales d’Île-de-France, 2022 et 2023 ; Insee, Rp 2021</t>
  </si>
  <si>
    <t> Je l'ai fait mais je ne sais pas si la figure est facile à commenter …</t>
  </si>
  <si>
    <t>Sources : Caisses d’allocations familiales d’Île-de-France, décembre 2023.</t>
  </si>
  <si>
    <t>Lecture : En Île-de-France, fin décembre 2023, 54,4 % des foyers allocataires de la prime d'activité sont isolés.</t>
  </si>
  <si>
    <t xml:space="preserve">Lecture : L’évolution en glissement annuel du nombre de foyers bénéficiaires de la prime d’activité entre décembre 2022 et décembre 2023 s'élève à -1,6 %. </t>
  </si>
  <si>
    <t>Figure 5 – Répartition des foyers bénéficiaires de la prime d'activité comparé à l'ensemble des foyers allocataires, en Île-de-France, selon leurs revenus (en %)</t>
  </si>
  <si>
    <t>Figure 6 - Nombre d’entrants et de sortants de la prime d’activité selon leur droit au rsa par trimestre</t>
  </si>
  <si>
    <t>Lecture : En Île-de-France, 33,5 % des foyers bénéficiaires de la prime d’activité sont à bas revenus au 31 décembre 2023.</t>
  </si>
  <si>
    <t>Lecture : Fin décembre 2023 en Île-de-France, près de 134 600 allocataires  de la prime d’activité ont moins de 25 ans.</t>
  </si>
  <si>
    <t>Figure 2 - Nombre de foyers franciliens bénéficiaires de la prime d’activité, selon l’âge et les bonifications individuelles</t>
  </si>
  <si>
    <t>Famille monoparentale</t>
  </si>
  <si>
    <t>Figure 3 - Structure familiale des foyers bénéficiaires de la prime d'activité comparée à celle de l'ensemble des foyers allocataires, en Île-de-France (en %)</t>
  </si>
  <si>
    <t>T1</t>
  </si>
  <si>
    <t>T2</t>
  </si>
  <si>
    <t>T3</t>
  </si>
  <si>
    <t>T4</t>
  </si>
  <si>
    <t>Figure 7 - Masses financières versées par trimestre et montant mensuel moyen de la prime d'activité</t>
  </si>
  <si>
    <t>Masses financières versées dans le trimestre au titre de la prime d'activité (avec bonification) en millons d'euros</t>
  </si>
  <si>
    <t>Masses financières versées dans le trimestre au titre de la prime d'activité (sans bonification) en millons d'euros</t>
  </si>
  <si>
    <t>Montant moyen mensuel de la prime d'activité versé par foyer allocataire en euros</t>
  </si>
  <si>
    <t>Lecture : Pendant le quatrième trimestre 2023, près de 395 millions d’euros de prime d'activité ont été versés, pour un montant moyen de 193 euros par foyer.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</si>
</sst>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.00\ _€_-;\-* #,##0.00\ _€_-;_-* &quot;-&quot;??\ _€_-;_-@_-"/>
    <numFmt numFmtId="167" formatCode="#,##0.0"/>
    <numFmt numFmtId="168" formatCode="_-* #,##0.0\ _€_-;\-* #,##0.0\ _€_-;_-* &quot;-&quot;??\ _€_-;_-@_-"/>
    <numFmt numFmtId="169" formatCode="_-* #,##0_-;\-* #,##0_-;_-* &quot;-&quot;??_-;_-@_-"/>
    <numFmt numFmtId="170" formatCode="0.0%"/>
    <numFmt numFmtId="171" formatCode="_-* #,##0.0\ _€_-;\-* #,##0.0\ _€_-;_-* &quot;-&quot;?\ _€_-;_-@_-"/>
    <numFmt numFmtId="172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indexed="8"/>
      <name val="Arial"/>
      <family val="2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11"/>
      <color theme="1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color indexed="8"/>
      <name val="Calibri"/>
      <family val="2"/>
    </font>
    <font>
      <b/>
      <sz val="10"/>
      <color indexed="17"/>
      <name val="Century Gothic"/>
      <family val="2"/>
    </font>
    <font>
      <sz val="9"/>
      <color indexed="8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1" fillId="0" borderId="1" xfId="1" applyBorder="1"/>
    <xf numFmtId="0" fontId="5" fillId="0" borderId="1" xfId="1" applyFont="1" applyBorder="1"/>
    <xf numFmtId="0" fontId="2" fillId="0" borderId="2" xfId="0" applyFont="1" applyBorder="1"/>
    <xf numFmtId="0" fontId="2" fillId="0" borderId="3" xfId="0" applyFont="1" applyBorder="1"/>
    <xf numFmtId="17" fontId="0" fillId="0" borderId="1" xfId="0" applyNumberFormat="1" applyBorder="1" applyAlignment="1">
      <alignment horizontal="center" vertical="center"/>
    </xf>
    <xf numFmtId="164" fontId="0" fillId="0" borderId="5" xfId="0" applyNumberFormat="1" applyBorder="1"/>
    <xf numFmtId="1" fontId="0" fillId="0" borderId="5" xfId="0" applyNumberFormat="1" applyBorder="1"/>
    <xf numFmtId="9" fontId="0" fillId="0" borderId="0" xfId="2" applyFont="1"/>
    <xf numFmtId="166" fontId="0" fillId="0" borderId="0" xfId="0" applyNumberFormat="1"/>
    <xf numFmtId="49" fontId="0" fillId="0" borderId="1" xfId="0" applyNumberFormat="1" applyBorder="1" applyAlignment="1">
      <alignment horizontal="center" vertical="center"/>
    </xf>
    <xf numFmtId="164" fontId="0" fillId="0" borderId="6" xfId="0" applyNumberFormat="1" applyBorder="1"/>
    <xf numFmtId="49" fontId="0" fillId="0" borderId="4" xfId="0" applyNumberFormat="1" applyBorder="1" applyAlignment="1">
      <alignment horizontal="center" vertical="center"/>
    </xf>
    <xf numFmtId="1" fontId="0" fillId="0" borderId="9" xfId="0" applyNumberFormat="1" applyBorder="1"/>
    <xf numFmtId="167" fontId="0" fillId="0" borderId="1" xfId="0" applyNumberFormat="1" applyBorder="1"/>
    <xf numFmtId="164" fontId="6" fillId="0" borderId="1" xfId="0" applyNumberFormat="1" applyFont="1" applyBorder="1"/>
    <xf numFmtId="1" fontId="0" fillId="0" borderId="1" xfId="0" applyNumberFormat="1" applyBorder="1"/>
    <xf numFmtId="17" fontId="0" fillId="0" borderId="0" xfId="0" applyNumberFormat="1"/>
    <xf numFmtId="165" fontId="0" fillId="0" borderId="4" xfId="3" applyNumberFormat="1" applyFont="1" applyBorder="1" applyAlignment="1">
      <alignment horizontal="right"/>
    </xf>
    <xf numFmtId="0" fontId="0" fillId="0" borderId="0" xfId="0" applyNumberFormat="1"/>
    <xf numFmtId="168" fontId="0" fillId="0" borderId="1" xfId="0" applyNumberFormat="1" applyBorder="1"/>
    <xf numFmtId="169" fontId="7" fillId="0" borderId="1" xfId="3" applyNumberFormat="1" applyFont="1" applyBorder="1"/>
    <xf numFmtId="169" fontId="7" fillId="0" borderId="1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169" fontId="7" fillId="0" borderId="0" xfId="3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center" vertical="center"/>
    </xf>
    <xf numFmtId="169" fontId="0" fillId="0" borderId="1" xfId="0" applyNumberFormat="1" applyBorder="1"/>
    <xf numFmtId="169" fontId="6" fillId="0" borderId="1" xfId="0" applyNumberFormat="1" applyFont="1" applyBorder="1"/>
    <xf numFmtId="169" fontId="7" fillId="0" borderId="0" xfId="3" applyNumberFormat="1" applyFont="1" applyBorder="1"/>
    <xf numFmtId="169" fontId="7" fillId="0" borderId="1" xfId="3" applyNumberFormat="1" applyFont="1" applyFill="1" applyBorder="1"/>
    <xf numFmtId="169" fontId="8" fillId="0" borderId="1" xfId="3" applyNumberFormat="1" applyFont="1" applyFill="1" applyBorder="1"/>
    <xf numFmtId="169" fontId="0" fillId="0" borderId="7" xfId="0" applyNumberFormat="1" applyBorder="1"/>
    <xf numFmtId="169" fontId="0" fillId="0" borderId="10" xfId="0" applyNumberFormat="1" applyBorder="1"/>
    <xf numFmtId="169" fontId="7" fillId="0" borderId="6" xfId="3" applyNumberFormat="1" applyFont="1" applyFill="1" applyBorder="1"/>
    <xf numFmtId="3" fontId="0" fillId="0" borderId="0" xfId="0" applyNumberFormat="1"/>
    <xf numFmtId="0" fontId="9" fillId="0" borderId="0" xfId="0" applyFont="1"/>
    <xf numFmtId="0" fontId="7" fillId="0" borderId="0" xfId="0" applyFont="1"/>
    <xf numFmtId="0" fontId="3" fillId="0" borderId="1" xfId="1" applyFont="1" applyBorder="1"/>
    <xf numFmtId="49" fontId="3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3" fontId="10" fillId="0" borderId="1" xfId="1" applyNumberFormat="1" applyFont="1" applyBorder="1"/>
    <xf numFmtId="0" fontId="11" fillId="0" borderId="1" xfId="1" applyFont="1" applyBorder="1" applyAlignment="1">
      <alignment vertical="center" wrapText="1"/>
    </xf>
    <xf numFmtId="170" fontId="13" fillId="0" borderId="1" xfId="2" applyNumberFormat="1" applyFont="1" applyBorder="1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4" fillId="2" borderId="0" xfId="0" applyFont="1" applyFill="1" applyAlignment="1">
      <alignment vertical="center"/>
    </xf>
    <xf numFmtId="3" fontId="14" fillId="2" borderId="0" xfId="1" applyNumberFormat="1" applyFont="1" applyFill="1"/>
    <xf numFmtId="0" fontId="3" fillId="2" borderId="1" xfId="0" applyFont="1" applyFill="1" applyBorder="1"/>
    <xf numFmtId="0" fontId="7" fillId="2" borderId="1" xfId="0" applyFont="1" applyFill="1" applyBorder="1"/>
    <xf numFmtId="49" fontId="14" fillId="2" borderId="1" xfId="1" quotePrefix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3" fontId="14" fillId="2" borderId="1" xfId="1" applyNumberFormat="1" applyFont="1" applyFill="1" applyBorder="1"/>
    <xf numFmtId="3" fontId="0" fillId="2" borderId="0" xfId="0" applyNumberFormat="1" applyFill="1"/>
    <xf numFmtId="0" fontId="15" fillId="0" borderId="9" xfId="0" applyFont="1" applyBorder="1" applyAlignment="1">
      <alignment wrapText="1"/>
    </xf>
    <xf numFmtId="0" fontId="16" fillId="0" borderId="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3" fontId="16" fillId="0" borderId="1" xfId="3" applyNumberFormat="1" applyFont="1" applyFill="1" applyBorder="1" applyAlignment="1">
      <alignment horizontal="right" vertical="center"/>
    </xf>
    <xf numFmtId="3" fontId="16" fillId="2" borderId="1" xfId="3" applyNumberFormat="1" applyFont="1" applyFill="1" applyBorder="1" applyAlignment="1">
      <alignment horizontal="right" vertical="center"/>
    </xf>
    <xf numFmtId="3" fontId="16" fillId="0" borderId="2" xfId="3" applyNumberFormat="1" applyFont="1" applyFill="1" applyBorder="1" applyAlignment="1">
      <alignment horizontal="right" vertical="center"/>
    </xf>
    <xf numFmtId="3" fontId="16" fillId="3" borderId="2" xfId="3" applyNumberFormat="1" applyFont="1" applyFill="1" applyBorder="1" applyAlignment="1">
      <alignment horizontal="right" vertical="center"/>
    </xf>
    <xf numFmtId="3" fontId="15" fillId="0" borderId="6" xfId="3" applyNumberFormat="1" applyFont="1" applyFill="1" applyBorder="1" applyAlignment="1">
      <alignment horizontal="right" vertical="center"/>
    </xf>
    <xf numFmtId="3" fontId="15" fillId="0" borderId="9" xfId="3" applyNumberFormat="1" applyFont="1" applyFill="1" applyBorder="1" applyAlignment="1">
      <alignment horizontal="right" vertical="center"/>
    </xf>
    <xf numFmtId="3" fontId="15" fillId="3" borderId="12" xfId="3" applyNumberFormat="1" applyFont="1" applyFill="1" applyBorder="1" applyAlignment="1">
      <alignment horizontal="right" vertical="center"/>
    </xf>
    <xf numFmtId="3" fontId="15" fillId="0" borderId="6" xfId="3" applyNumberFormat="1" applyFont="1" applyBorder="1" applyAlignment="1">
      <alignment horizontal="right" vertical="center"/>
    </xf>
    <xf numFmtId="3" fontId="15" fillId="3" borderId="0" xfId="3" applyNumberFormat="1" applyFont="1" applyFill="1" applyBorder="1" applyAlignment="1">
      <alignment horizontal="right" vertical="center"/>
    </xf>
    <xf numFmtId="3" fontId="15" fillId="0" borderId="9" xfId="3" applyNumberFormat="1" applyFont="1" applyBorder="1" applyAlignment="1">
      <alignment horizontal="right" vertical="center"/>
    </xf>
    <xf numFmtId="164" fontId="15" fillId="3" borderId="0" xfId="3" applyNumberFormat="1" applyFont="1" applyFill="1" applyBorder="1" applyAlignment="1">
      <alignment horizontal="right" vertical="center"/>
    </xf>
    <xf numFmtId="167" fontId="15" fillId="0" borderId="1" xfId="3" applyNumberFormat="1" applyFont="1" applyFill="1" applyBorder="1" applyAlignment="1">
      <alignment horizontal="right" vertical="center"/>
    </xf>
    <xf numFmtId="167" fontId="15" fillId="0" borderId="2" xfId="3" applyNumberFormat="1" applyFont="1" applyFill="1" applyBorder="1" applyAlignment="1">
      <alignment horizontal="right" vertical="center"/>
    </xf>
    <xf numFmtId="167" fontId="15" fillId="3" borderId="13" xfId="3" applyNumberFormat="1" applyFont="1" applyFill="1" applyBorder="1" applyAlignment="1">
      <alignment horizontal="right" vertical="center"/>
    </xf>
    <xf numFmtId="0" fontId="16" fillId="0" borderId="8" xfId="0" applyFont="1" applyBorder="1"/>
    <xf numFmtId="164" fontId="16" fillId="0" borderId="9" xfId="3" applyNumberFormat="1" applyFont="1" applyFill="1" applyBorder="1" applyAlignment="1">
      <alignment horizontal="right" vertical="center"/>
    </xf>
    <xf numFmtId="164" fontId="16" fillId="3" borderId="11" xfId="3" applyNumberFormat="1" applyFont="1" applyFill="1" applyBorder="1" applyAlignment="1">
      <alignment horizontal="right" vertical="center"/>
    </xf>
    <xf numFmtId="0" fontId="15" fillId="0" borderId="9" xfId="0" applyFont="1" applyBorder="1"/>
    <xf numFmtId="0" fontId="4" fillId="0" borderId="0" xfId="0" applyFont="1"/>
    <xf numFmtId="167" fontId="15" fillId="0" borderId="6" xfId="3" applyNumberFormat="1" applyFont="1" applyBorder="1" applyAlignment="1">
      <alignment horizontal="right" vertical="center"/>
    </xf>
    <xf numFmtId="167" fontId="15" fillId="0" borderId="4" xfId="3" applyNumberFormat="1" applyFont="1" applyFill="1" applyBorder="1" applyAlignment="1">
      <alignment horizontal="right" vertical="center"/>
    </xf>
    <xf numFmtId="164" fontId="0" fillId="2" borderId="0" xfId="0" applyNumberFormat="1" applyFill="1"/>
    <xf numFmtId="169" fontId="0" fillId="0" borderId="0" xfId="0" applyNumberFormat="1"/>
    <xf numFmtId="165" fontId="7" fillId="0" borderId="0" xfId="3" applyNumberFormat="1" applyFont="1" applyBorder="1"/>
    <xf numFmtId="167" fontId="15" fillId="3" borderId="0" xfId="3" applyNumberFormat="1" applyFont="1" applyFill="1" applyBorder="1" applyAlignment="1">
      <alignment horizontal="right" vertical="center"/>
    </xf>
    <xf numFmtId="167" fontId="15" fillId="0" borderId="9" xfId="3" applyNumberFormat="1" applyFont="1" applyFill="1" applyBorder="1" applyAlignment="1">
      <alignment horizontal="right" vertical="center"/>
    </xf>
    <xf numFmtId="167" fontId="15" fillId="0" borderId="6" xfId="3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13" xfId="0" applyFont="1" applyBorder="1" applyAlignment="1">
      <alignment horizontal="left" wrapText="1" indent="2"/>
    </xf>
    <xf numFmtId="0" fontId="15" fillId="0" borderId="12" xfId="0" applyFont="1" applyBorder="1" applyAlignment="1">
      <alignment horizontal="left" wrapText="1" indent="2"/>
    </xf>
    <xf numFmtId="0" fontId="15" fillId="0" borderId="1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14" xfId="0" applyFont="1" applyBorder="1" applyAlignment="1">
      <alignment wrapText="1"/>
    </xf>
    <xf numFmtId="0" fontId="16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167" fontId="10" fillId="0" borderId="1" xfId="1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7" fillId="0" borderId="0" xfId="0" applyFont="1" applyAlignment="1">
      <alignment vertical="center"/>
    </xf>
    <xf numFmtId="167" fontId="15" fillId="3" borderId="2" xfId="3" applyNumberFormat="1" applyFont="1" applyFill="1" applyBorder="1" applyAlignment="1">
      <alignment horizontal="right" vertical="center"/>
    </xf>
    <xf numFmtId="169" fontId="7" fillId="0" borderId="1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171" fontId="0" fillId="0" borderId="0" xfId="0" applyNumberFormat="1"/>
    <xf numFmtId="172" fontId="0" fillId="0" borderId="0" xfId="0" applyNumberFormat="1"/>
    <xf numFmtId="3" fontId="14" fillId="0" borderId="1" xfId="1" applyNumberFormat="1" applyFont="1" applyFill="1" applyBorder="1"/>
    <xf numFmtId="164" fontId="15" fillId="2" borderId="9" xfId="3" applyNumberFormat="1" applyFont="1" applyFill="1" applyBorder="1" applyAlignment="1">
      <alignment horizontal="right" vertical="center"/>
    </xf>
    <xf numFmtId="169" fontId="16" fillId="3" borderId="2" xfId="3" applyNumberFormat="1" applyFont="1" applyFill="1" applyBorder="1" applyAlignment="1">
      <alignment vertical="center"/>
    </xf>
    <xf numFmtId="0" fontId="9" fillId="2" borderId="0" xfId="0" applyFont="1" applyFill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Milliers 2" xfId="3" xr:uid="{D9D9D406-3A59-4B40-8910-69975D8AA779}"/>
    <cellStyle name="Normal" xfId="0" builtinId="0"/>
    <cellStyle name="Normal 5" xfId="1" xr:uid="{C4397A62-62DC-40CB-B3C9-A21BB47F9D88}"/>
    <cellStyle name="Pourcentage 2" xfId="2" xr:uid="{546A01B8-2195-424B-B44B-490AFBE0539A}"/>
  </cellStyles>
  <dxfs count="0"/>
  <tableStyles count="0" defaultTableStyle="TableStyleMedium2" defaultPivotStyle="PivotStyleLight16"/>
  <colors>
    <mruColors>
      <color rgb="FF0099CC"/>
      <color rgb="FF3333FF"/>
      <color rgb="FF000099"/>
      <color rgb="FF2F5496"/>
      <color rgb="FF00FFFF"/>
      <color rgb="FF00CCFF"/>
      <color rgb="FF97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85798328397761E-2"/>
          <c:y val="4.8865632976222116E-2"/>
          <c:w val="0.82407701478686901"/>
          <c:h val="0.69233230059564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'Fg1'!$A$33</c:f>
              <c:strCache>
                <c:ptCount val="1"/>
                <c:pt idx="0">
                  <c:v>Nombre de foyers bénéficiaires de la Pa sans majoration pour isolement, en fin de trimestre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'Fg1'!$B$31:$M$32</c:f>
              <c:multiLvlStrCache>
                <c:ptCount val="12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'Fg1'!$B$33:$M$33</c:f>
              <c:numCache>
                <c:formatCode>#,##0</c:formatCode>
                <c:ptCount val="12"/>
                <c:pt idx="0">
                  <c:v>637703</c:v>
                </c:pt>
                <c:pt idx="1">
                  <c:v>633233</c:v>
                </c:pt>
                <c:pt idx="2">
                  <c:v>628931</c:v>
                </c:pt>
                <c:pt idx="3">
                  <c:v>636800</c:v>
                </c:pt>
                <c:pt idx="4">
                  <c:v>635731</c:v>
                </c:pt>
                <c:pt idx="5">
                  <c:v>640022</c:v>
                </c:pt>
                <c:pt idx="6">
                  <c:v>644944</c:v>
                </c:pt>
                <c:pt idx="7">
                  <c:v>658163</c:v>
                </c:pt>
                <c:pt idx="8">
                  <c:v>658571</c:v>
                </c:pt>
                <c:pt idx="9">
                  <c:v>659053</c:v>
                </c:pt>
                <c:pt idx="10">
                  <c:v>648890</c:v>
                </c:pt>
                <c:pt idx="11">
                  <c:v>647635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1-4BA3-82DD-BD1B18F34BE9}"/>
            </c:ext>
          </c:extLst>
        </c:ser>
        <c:ser>
          <c:idx val="1"/>
          <c:order val="1"/>
          <c:tx>
            <c:strRef>
              <c:f>'Fg1'!$A$34</c:f>
              <c:strCache>
                <c:ptCount val="1"/>
                <c:pt idx="0">
                  <c:v>Nombre de foyers bénéficiaires de la Pa avec majoration pour isolement, en fin de trimestre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'Fg1'!$B$31:$M$32</c:f>
              <c:multiLvlStrCache>
                <c:ptCount val="12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'Fg1'!$B$34:$M$34</c:f>
              <c:numCache>
                <c:formatCode>#,##0</c:formatCode>
                <c:ptCount val="12"/>
                <c:pt idx="0">
                  <c:v>34967</c:v>
                </c:pt>
                <c:pt idx="1">
                  <c:v>33602</c:v>
                </c:pt>
                <c:pt idx="2">
                  <c:v>34024</c:v>
                </c:pt>
                <c:pt idx="3">
                  <c:v>34438</c:v>
                </c:pt>
                <c:pt idx="4">
                  <c:v>35142</c:v>
                </c:pt>
                <c:pt idx="5">
                  <c:v>35282</c:v>
                </c:pt>
                <c:pt idx="6">
                  <c:v>35156</c:v>
                </c:pt>
                <c:pt idx="7">
                  <c:v>35568</c:v>
                </c:pt>
                <c:pt idx="8">
                  <c:v>36120</c:v>
                </c:pt>
                <c:pt idx="9">
                  <c:v>36015</c:v>
                </c:pt>
                <c:pt idx="10">
                  <c:v>34845</c:v>
                </c:pt>
                <c:pt idx="11">
                  <c:v>34863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1-4BA3-82DD-BD1B18F34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619921808"/>
        <c:axId val="619918528"/>
      </c:barChart>
      <c:lineChart>
        <c:grouping val="standard"/>
        <c:varyColors val="0"/>
        <c:ser>
          <c:idx val="2"/>
          <c:order val="2"/>
          <c:tx>
            <c:strRef>
              <c:f>'Fg1'!$A$35</c:f>
              <c:strCache>
                <c:ptCount val="1"/>
                <c:pt idx="0">
                  <c:v>Évolution en glissement annuel de la prime d'activité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8872151838314996E-2"/>
                  <c:y val="-3.2279767845920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F1-4BA3-82DD-BD1B18F34BE9}"/>
                </c:ext>
              </c:extLst>
            </c:dLbl>
            <c:dLbl>
              <c:idx val="2"/>
              <c:layout>
                <c:manualLayout>
                  <c:x val="-3.1223316960068942E-2"/>
                  <c:y val="-4.2999836288069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1-4BA3-82DD-BD1B18F34BE9}"/>
                </c:ext>
              </c:extLst>
            </c:dLbl>
            <c:dLbl>
              <c:idx val="3"/>
              <c:layout>
                <c:manualLayout>
                  <c:x val="-4.4252044252044251E-2"/>
                  <c:y val="-4.57343887423043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070226070226085E-2"/>
                      <c:h val="6.3447807810303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3F1-4BA3-82DD-BD1B18F34BE9}"/>
                </c:ext>
              </c:extLst>
            </c:dLbl>
            <c:dLbl>
              <c:idx val="4"/>
              <c:layout>
                <c:manualLayout>
                  <c:x val="-2.8184758306654577E-2"/>
                  <c:y val="3.1097662088013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F1-4BA3-82DD-BD1B18F34BE9}"/>
                </c:ext>
              </c:extLst>
            </c:dLbl>
            <c:dLbl>
              <c:idx val="5"/>
              <c:layout>
                <c:manualLayout>
                  <c:x val="-2.7025248480693615E-2"/>
                  <c:y val="2.9067845392565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F1-4BA3-82DD-BD1B18F34BE9}"/>
                </c:ext>
              </c:extLst>
            </c:dLbl>
            <c:dLbl>
              <c:idx val="6"/>
              <c:layout>
                <c:manualLayout>
                  <c:x val="-2.4742270719189406E-2"/>
                  <c:y val="3.2193158953722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F1-4BA3-82DD-BD1B18F34BE9}"/>
                </c:ext>
              </c:extLst>
            </c:dLbl>
            <c:dLbl>
              <c:idx val="7"/>
              <c:layout>
                <c:manualLayout>
                  <c:x val="-2.4742270719189406E-2"/>
                  <c:y val="2.6827632461435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F1-4BA3-82DD-BD1B18F34BE9}"/>
                </c:ext>
              </c:extLst>
            </c:dLbl>
            <c:dLbl>
              <c:idx val="8"/>
              <c:layout>
                <c:manualLayout>
                  <c:x val="-3.0240553101231596E-2"/>
                  <c:y val="-5.9020791415157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F1-4BA3-82DD-BD1B18F34BE9}"/>
                </c:ext>
              </c:extLst>
            </c:dLbl>
            <c:dLbl>
              <c:idx val="9"/>
              <c:layout>
                <c:manualLayout>
                  <c:x val="-2.6116841314700028E-2"/>
                  <c:y val="-2.4144869215291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F1-4BA3-82DD-BD1B18F34BE9}"/>
                </c:ext>
              </c:extLst>
            </c:dLbl>
            <c:dLbl>
              <c:idx val="10"/>
              <c:layout>
                <c:manualLayout>
                  <c:x val="-3.2989694292252542E-2"/>
                  <c:y val="-3.2193158953722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F1-4BA3-82DD-BD1B18F34BE9}"/>
                </c:ext>
              </c:extLst>
            </c:dLbl>
            <c:dLbl>
              <c:idx val="11"/>
              <c:layout>
                <c:manualLayout>
                  <c:x val="-2.4742270719189406E-2"/>
                  <c:y val="3.2193158953722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F1-4BA3-82DD-BD1B18F34BE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'Fg1'!$B$32:$M$32</c:f>
              <c:strCache>
                <c:ptCount val="12"/>
                <c:pt idx="0">
                  <c:v>Juin</c:v>
                </c:pt>
                <c:pt idx="1">
                  <c:v>Décembre</c:v>
                </c:pt>
                <c:pt idx="2">
                  <c:v>Juin</c:v>
                </c:pt>
                <c:pt idx="3">
                  <c:v>Décembre</c:v>
                </c:pt>
                <c:pt idx="4">
                  <c:v>Mars</c:v>
                </c:pt>
                <c:pt idx="5">
                  <c:v>Juin </c:v>
                </c:pt>
                <c:pt idx="6">
                  <c:v>Septembre</c:v>
                </c:pt>
                <c:pt idx="7">
                  <c:v>Décembre</c:v>
                </c:pt>
                <c:pt idx="8">
                  <c:v>Mars</c:v>
                </c:pt>
                <c:pt idx="9">
                  <c:v>Juin </c:v>
                </c:pt>
                <c:pt idx="10">
                  <c:v>Septembre</c:v>
                </c:pt>
                <c:pt idx="11">
                  <c:v>Décembre</c:v>
                </c:pt>
              </c:strCache>
            </c:strRef>
          </c:cat>
          <c:val>
            <c:numRef>
              <c:f>'Fg1'!$B$35:$M$35</c:f>
              <c:numCache>
                <c:formatCode>0.0%</c:formatCode>
                <c:ptCount val="12"/>
                <c:pt idx="0">
                  <c:v>6.5717137470492251E-2</c:v>
                </c:pt>
                <c:pt idx="1">
                  <c:v>2.3338505003629377E-2</c:v>
                </c:pt>
                <c:pt idx="2">
                  <c:v>-1.444244577578902E-2</c:v>
                </c:pt>
                <c:pt idx="3">
                  <c:v>6.6028327847218581E-3</c:v>
                </c:pt>
                <c:pt idx="4">
                  <c:v>1.612937427297402E-2</c:v>
                </c:pt>
                <c:pt idx="5">
                  <c:v>1.8627206974832399E-2</c:v>
                </c:pt>
                <c:pt idx="6">
                  <c:v>2.5501064554847193E-2</c:v>
                </c:pt>
                <c:pt idx="7">
                  <c:v>3.3509723823740609E-2</c:v>
                </c:pt>
                <c:pt idx="8">
                  <c:v>3.5502993860238821E-2</c:v>
                </c:pt>
                <c:pt idx="9">
                  <c:v>2.9266819091846044E-2</c:v>
                </c:pt>
                <c:pt idx="10">
                  <c:v>5.3448022349654465E-3</c:v>
                </c:pt>
                <c:pt idx="11">
                  <c:v>-1.619215517253806E-2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F1-4BA3-82DD-BD1B18F34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913936"/>
        <c:axId val="619914264"/>
      </c:lineChart>
      <c:catAx>
        <c:axId val="61992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918528"/>
        <c:crosses val="autoZero"/>
        <c:auto val="1"/>
        <c:lblAlgn val="ctr"/>
        <c:lblOffset val="100"/>
        <c:noMultiLvlLbl val="0"/>
      </c:catAx>
      <c:valAx>
        <c:axId val="6199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921808"/>
        <c:crosses val="autoZero"/>
        <c:crossBetween val="between"/>
      </c:valAx>
      <c:valAx>
        <c:axId val="61991426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913936"/>
        <c:crosses val="max"/>
        <c:crossBetween val="between"/>
      </c:valAx>
      <c:catAx>
        <c:axId val="61991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914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920403985214988"/>
          <c:w val="0.99373397282808951"/>
          <c:h val="0.11985354601518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37453869812169E-2"/>
          <c:y val="5.1434239564550441E-2"/>
          <c:w val="0.873790037844003"/>
          <c:h val="0.6254959880740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'Fg2'!$A$29</c:f>
              <c:strCache>
                <c:ptCount val="1"/>
                <c:pt idx="0">
                  <c:v>Nombre d'allocataires de la prime d'activité âgés de 25 ans ou plus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'Fg2'!$B$27:$M$28</c:f>
              <c:multiLvlStrCache>
                <c:ptCount val="12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'Fg2'!$B$29:$M$29</c:f>
              <c:numCache>
                <c:formatCode>#,##0</c:formatCode>
                <c:ptCount val="12"/>
                <c:pt idx="0">
                  <c:v>532716</c:v>
                </c:pt>
                <c:pt idx="1">
                  <c:v>535390</c:v>
                </c:pt>
                <c:pt idx="2">
                  <c:v>530442</c:v>
                </c:pt>
                <c:pt idx="3">
                  <c:v>542198</c:v>
                </c:pt>
                <c:pt idx="4">
                  <c:v>537641</c:v>
                </c:pt>
                <c:pt idx="5">
                  <c:v>541780</c:v>
                </c:pt>
                <c:pt idx="6">
                  <c:v>548360</c:v>
                </c:pt>
                <c:pt idx="7">
                  <c:v>560863</c:v>
                </c:pt>
                <c:pt idx="8">
                  <c:v>554759</c:v>
                </c:pt>
                <c:pt idx="9">
                  <c:v>555441</c:v>
                </c:pt>
                <c:pt idx="10">
                  <c:v>548419</c:v>
                </c:pt>
                <c:pt idx="11">
                  <c:v>547838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4-4744-8BA3-B9E518BB3382}"/>
            </c:ext>
          </c:extLst>
        </c:ser>
        <c:ser>
          <c:idx val="1"/>
          <c:order val="1"/>
          <c:tx>
            <c:strRef>
              <c:f>'Fg2'!$A$30</c:f>
              <c:strCache>
                <c:ptCount val="1"/>
                <c:pt idx="0">
                  <c:v>Nombre d'allocataires de la prime d'activité âgés de moins de 25 ans</c:v>
                </c:pt>
              </c:strCache>
            </c:strRef>
          </c:tx>
          <c:spPr>
            <a:solidFill>
              <a:srgbClr val="3038B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572455353737667E-3"/>
                  <c:y val="1.773573757825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4-4744-8BA3-B9E518BB3382}"/>
                </c:ext>
              </c:extLst>
            </c:dLbl>
            <c:dLbl>
              <c:idx val="1"/>
              <c:layout>
                <c:manualLayout>
                  <c:x val="-1.1241732565991146E-3"/>
                  <c:y val="1.88061719557782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83858489021082E-2"/>
                      <c:h val="4.74185681654768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A74-4744-8BA3-B9E518BB3382}"/>
                </c:ext>
              </c:extLst>
            </c:dLbl>
            <c:dLbl>
              <c:idx val="2"/>
              <c:layout>
                <c:manualLayout>
                  <c:x val="-2.4698473508895347E-4"/>
                  <c:y val="1.73194259808432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156081808396117E-2"/>
                      <c:h val="4.33766233766233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A74-4744-8BA3-B9E518BB3382}"/>
                </c:ext>
              </c:extLst>
            </c:dLbl>
            <c:dLbl>
              <c:idx val="3"/>
              <c:layout>
                <c:manualLayout>
                  <c:x val="-1.4352350197345341E-3"/>
                  <c:y val="1.699060344729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74-4744-8BA3-B9E518BB3382}"/>
                </c:ext>
              </c:extLst>
            </c:dLbl>
            <c:dLbl>
              <c:idx val="4"/>
              <c:layout>
                <c:manualLayout>
                  <c:x val="2.577772503948309E-4"/>
                  <c:y val="1.2990421651838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74-4744-8BA3-B9E518BB3382}"/>
                </c:ext>
              </c:extLst>
            </c:dLbl>
            <c:dLbl>
              <c:idx val="5"/>
              <c:layout>
                <c:manualLayout>
                  <c:x val="0"/>
                  <c:y val="1.5920055447614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74-4744-8BA3-B9E518BB3382}"/>
                </c:ext>
              </c:extLst>
            </c:dLbl>
            <c:dLbl>
              <c:idx val="6"/>
              <c:layout>
                <c:manualLayout>
                  <c:x val="0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EA-4C28-AB20-E8D0B45ED89D}"/>
                </c:ext>
              </c:extLst>
            </c:dLbl>
            <c:dLbl>
              <c:idx val="7"/>
              <c:layout>
                <c:manualLayout>
                  <c:x val="0"/>
                  <c:y val="1.731601731601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A-4C28-AB20-E8D0B45ED89D}"/>
                </c:ext>
              </c:extLst>
            </c:dLbl>
            <c:dLbl>
              <c:idx val="8"/>
              <c:layout>
                <c:manualLayout>
                  <c:x val="-1.0524935226436334E-16"/>
                  <c:y val="1.4430014430014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EA-4C28-AB20-E8D0B45ED89D}"/>
                </c:ext>
              </c:extLst>
            </c:dLbl>
            <c:dLbl>
              <c:idx val="9"/>
              <c:layout>
                <c:manualLayout>
                  <c:x val="0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EA-4C28-AB20-E8D0B45ED89D}"/>
                </c:ext>
              </c:extLst>
            </c:dLbl>
            <c:dLbl>
              <c:idx val="10"/>
              <c:layout>
                <c:manualLayout>
                  <c:x val="-1.0524935226436334E-16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EA-4C28-AB20-E8D0B45ED89D}"/>
                </c:ext>
              </c:extLst>
            </c:dLbl>
            <c:dLbl>
              <c:idx val="11"/>
              <c:layout>
                <c:manualLayout>
                  <c:x val="-2.1049870452872669E-16"/>
                  <c:y val="8.65800865800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EA-4C28-AB20-E8D0B45ED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'Fg2'!$B$27:$M$28</c:f>
              <c:multiLvlStrCache>
                <c:ptCount val="12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'Fg2'!$B$30:$M$30</c:f>
              <c:numCache>
                <c:formatCode>#,##0</c:formatCode>
                <c:ptCount val="12"/>
                <c:pt idx="0">
                  <c:v>139906</c:v>
                </c:pt>
                <c:pt idx="1">
                  <c:v>131392</c:v>
                </c:pt>
                <c:pt idx="2">
                  <c:v>132438</c:v>
                </c:pt>
                <c:pt idx="3">
                  <c:v>128912</c:v>
                </c:pt>
                <c:pt idx="4">
                  <c:v>133131</c:v>
                </c:pt>
                <c:pt idx="5">
                  <c:v>133453</c:v>
                </c:pt>
                <c:pt idx="6">
                  <c:v>131630</c:v>
                </c:pt>
                <c:pt idx="7">
                  <c:v>132776</c:v>
                </c:pt>
                <c:pt idx="8">
                  <c:v>139858</c:v>
                </c:pt>
                <c:pt idx="9">
                  <c:v>139563</c:v>
                </c:pt>
                <c:pt idx="10">
                  <c:v>135260</c:v>
                </c:pt>
                <c:pt idx="11">
                  <c:v>134558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74-4744-8BA3-B9E518BB3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674695968"/>
        <c:axId val="674696296"/>
      </c:barChart>
      <c:lineChart>
        <c:grouping val="standard"/>
        <c:varyColors val="0"/>
        <c:ser>
          <c:idx val="2"/>
          <c:order val="2"/>
          <c:tx>
            <c:strRef>
              <c:f>'Fg2'!$A$31</c:f>
              <c:strCache>
                <c:ptCount val="1"/>
                <c:pt idx="0">
                  <c:v>Foyers bénéficiaires de la prime d'activité avec au moins une bonification individuelle</c:v>
                </c:pt>
              </c:strCache>
            </c:strRef>
          </c:tx>
          <c:spPr>
            <a:ln w="28575" cap="rnd">
              <a:solidFill>
                <a:srgbClr val="54823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548235"/>
              </a:solidFill>
              <a:ln w="9525">
                <a:solidFill>
                  <a:srgbClr val="54823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740095324467648E-2"/>
                  <c:y val="8.3831112020088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74-4744-8BA3-B9E518BB3382}"/>
                </c:ext>
              </c:extLst>
            </c:dLbl>
            <c:dLbl>
              <c:idx val="1"/>
              <c:layout>
                <c:manualLayout>
                  <c:x val="-3.5926870820372429E-2"/>
                  <c:y val="7.5918237493040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74-4744-8BA3-B9E518BB3382}"/>
                </c:ext>
              </c:extLst>
            </c:dLbl>
            <c:dLbl>
              <c:idx val="2"/>
              <c:layout>
                <c:manualLayout>
                  <c:x val="-3.8797340859841441E-2"/>
                  <c:y val="8.0945109134085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74-4744-8BA3-B9E518BB3382}"/>
                </c:ext>
              </c:extLst>
            </c:dLbl>
            <c:dLbl>
              <c:idx val="3"/>
              <c:layout>
                <c:manualLayout>
                  <c:x val="-3.530486030473317E-2"/>
                  <c:y val="8.457624615104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74-4744-8BA3-B9E518BB3382}"/>
                </c:ext>
              </c:extLst>
            </c:dLbl>
            <c:dLbl>
              <c:idx val="4"/>
              <c:layout>
                <c:manualLayout>
                  <c:x val="-3.1621165761169037E-2"/>
                  <c:y val="-5.9723898149095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74-4744-8BA3-B9E518BB3382}"/>
                </c:ext>
              </c:extLst>
            </c:dLbl>
            <c:dLbl>
              <c:idx val="5"/>
              <c:layout>
                <c:manualLayout>
                  <c:x val="-3.4300421812182083E-2"/>
                  <c:y val="-5.9723898149095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74-4744-8BA3-B9E518BB3382}"/>
                </c:ext>
              </c:extLst>
            </c:dLbl>
            <c:dLbl>
              <c:idx val="6"/>
              <c:layout>
                <c:manualLayout>
                  <c:x val="-3.2266230445629172E-2"/>
                  <c:y val="-7.0122598311574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74-4744-8BA3-B9E518BB3382}"/>
                </c:ext>
              </c:extLst>
            </c:dLbl>
            <c:dLbl>
              <c:idx val="7"/>
              <c:layout>
                <c:manualLayout>
                  <c:x val="-3.4445640473627553E-2"/>
                  <c:y val="-6.060606060606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57-4BE3-96D6-9743D23463D4}"/>
                </c:ext>
              </c:extLst>
            </c:dLbl>
            <c:dLbl>
              <c:idx val="8"/>
              <c:layout>
                <c:manualLayout>
                  <c:x val="-3.5687740324170998E-2"/>
                  <c:y val="-6.6140596061855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1F-42AD-8558-C36285012463}"/>
                </c:ext>
              </c:extLst>
            </c:dLbl>
            <c:dLbl>
              <c:idx val="9"/>
              <c:layout>
                <c:manualLayout>
                  <c:x val="-3.2353361642496518E-2"/>
                  <c:y val="-7.260660599243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1F-42AD-8558-C36285012463}"/>
                </c:ext>
              </c:extLst>
            </c:dLbl>
            <c:dLbl>
              <c:idx val="10"/>
              <c:layout>
                <c:manualLayout>
                  <c:x val="-3.439263848746571E-2"/>
                  <c:y val="-6.5063003488200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1F-42AD-8558-C36285012463}"/>
                </c:ext>
              </c:extLst>
            </c:dLbl>
            <c:dLbl>
              <c:idx val="11"/>
              <c:layout>
                <c:manualLayout>
                  <c:x val="-3.4392638487465814E-2"/>
                  <c:y val="-6.6615536694276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1F-42AD-8558-C36285012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548235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'Fg2'!$B$28:$M$28</c:f>
              <c:strCache>
                <c:ptCount val="12"/>
                <c:pt idx="0">
                  <c:v>Juin</c:v>
                </c:pt>
                <c:pt idx="1">
                  <c:v>Décembre</c:v>
                </c:pt>
                <c:pt idx="2">
                  <c:v>Juin</c:v>
                </c:pt>
                <c:pt idx="3">
                  <c:v>Décembre</c:v>
                </c:pt>
                <c:pt idx="4">
                  <c:v>Mars</c:v>
                </c:pt>
                <c:pt idx="5">
                  <c:v>Juin</c:v>
                </c:pt>
                <c:pt idx="6">
                  <c:v>Septembre</c:v>
                </c:pt>
                <c:pt idx="7">
                  <c:v>Décembre</c:v>
                </c:pt>
                <c:pt idx="8">
                  <c:v>Mars</c:v>
                </c:pt>
                <c:pt idx="9">
                  <c:v>Juin</c:v>
                </c:pt>
                <c:pt idx="10">
                  <c:v>Septembre</c:v>
                </c:pt>
                <c:pt idx="11">
                  <c:v>Décembre</c:v>
                </c:pt>
              </c:strCache>
            </c:strRef>
          </c:cat>
          <c:val>
            <c:numRef>
              <c:f>'Fg2'!$B$31:$M$31</c:f>
              <c:numCache>
                <c:formatCode>#,##0</c:formatCode>
                <c:ptCount val="12"/>
                <c:pt idx="0">
                  <c:v>616133</c:v>
                </c:pt>
                <c:pt idx="1">
                  <c:v>606836</c:v>
                </c:pt>
                <c:pt idx="2">
                  <c:v>610065</c:v>
                </c:pt>
                <c:pt idx="3">
                  <c:v>619939</c:v>
                </c:pt>
                <c:pt idx="4">
                  <c:v>619852</c:v>
                </c:pt>
                <c:pt idx="5">
                  <c:v>621722</c:v>
                </c:pt>
                <c:pt idx="6">
                  <c:v>627226</c:v>
                </c:pt>
                <c:pt idx="7">
                  <c:v>639776</c:v>
                </c:pt>
                <c:pt idx="8">
                  <c:v>642632</c:v>
                </c:pt>
                <c:pt idx="9">
                  <c:v>640525</c:v>
                </c:pt>
                <c:pt idx="10">
                  <c:v>631007</c:v>
                </c:pt>
                <c:pt idx="11">
                  <c:v>627955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A74-4744-8BA3-B9E518BB3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695968"/>
        <c:axId val="674696296"/>
      </c:lineChart>
      <c:catAx>
        <c:axId val="67469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74696296"/>
        <c:crosses val="autoZero"/>
        <c:auto val="1"/>
        <c:lblAlgn val="ctr"/>
        <c:lblOffset val="100"/>
        <c:noMultiLvlLbl val="0"/>
      </c:catAx>
      <c:valAx>
        <c:axId val="674696296"/>
        <c:scaling>
          <c:orientation val="minMax"/>
          <c:max val="7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7469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927136188912138E-3"/>
          <c:y val="0.82225594795310541"/>
          <c:w val="0.96959434981915693"/>
          <c:h val="0.15242760476175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2223111655915"/>
          <c:y val="0.15835463985015732"/>
          <c:w val="0.39266211848799804"/>
          <c:h val="0.5977407032041787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AB-4CAA-A9B4-F893FB43212F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AB-4CAA-A9B4-F893FB43212F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AB-4CAA-A9B4-F893FB43212F}"/>
              </c:ext>
            </c:extLst>
          </c:dPt>
          <c:dPt>
            <c:idx val="3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AB-4CAA-A9B4-F893FB43212F}"/>
              </c:ext>
            </c:extLst>
          </c:dPt>
          <c:dPt>
            <c:idx val="4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AB-4CAA-A9B4-F893FB43212F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9AB-4CAA-A9B4-F893FB4321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'Fg3'!$A$27:$A$31</c:f>
              <c:strCache>
                <c:ptCount val="5"/>
                <c:pt idx="0">
                  <c:v>Célibataire femme</c:v>
                </c:pt>
                <c:pt idx="1">
                  <c:v>Célibataire homme</c:v>
                </c:pt>
                <c:pt idx="2">
                  <c:v>Famille monoparentale</c:v>
                </c:pt>
                <c:pt idx="3">
                  <c:v>Couple avec enfant(s)</c:v>
                </c:pt>
                <c:pt idx="4">
                  <c:v>Couple sans enfant(s)</c:v>
                </c:pt>
              </c:strCache>
            </c:strRef>
          </c:cat>
          <c:val>
            <c:numRef>
              <c:f>'Fg3'!$B$27:$B$31</c:f>
              <c:numCache>
                <c:formatCode>#\ ##0.0</c:formatCode>
                <c:ptCount val="5"/>
                <c:pt idx="0">
                  <c:v>27.696198377138103</c:v>
                </c:pt>
                <c:pt idx="1">
                  <c:v>27.6575169451046</c:v>
                </c:pt>
                <c:pt idx="2">
                  <c:v>21.477865136601132</c:v>
                </c:pt>
                <c:pt idx="3">
                  <c:v>18.831850056703463</c:v>
                </c:pt>
                <c:pt idx="4">
                  <c:v>4.336569484452701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AB-4CAA-A9B4-F893FB43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1209329260888652"/>
          <c:y val="0.76789987473101906"/>
          <c:w val="0.76057305336832892"/>
          <c:h val="0.22378718285214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100" b="0" i="0" u="none" strike="noStrike" baseline="0">
                <a:solidFill>
                  <a:srgbClr val="2F5496"/>
                </a:solidFill>
                <a:latin typeface="Century Gothic" panose="020B0502020202020204" pitchFamily="34" charset="0"/>
              </a:rPr>
              <a:t>Structure familiale de l'ensemble des foyers allocataires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fr-FR"/>
          </a:p>
        </c:rich>
      </c:tx>
      <c:layout>
        <c:manualLayout>
          <c:xMode val="edge"/>
          <c:yMode val="edge"/>
          <c:x val="0.21531505755281327"/>
          <c:y val="5.6231127049712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7992848818433891"/>
          <c:y val="0.19693831377635632"/>
          <c:w val="0.50695759176005906"/>
          <c:h val="0.72614204106839586"/>
        </c:manualLayout>
      </c:layout>
      <c:doughnutChart>
        <c:varyColors val="1"/>
        <c:ser>
          <c:idx val="0"/>
          <c:order val="0"/>
          <c:spPr>
            <a:solidFill>
              <a:srgbClr val="000099"/>
            </a:solidFill>
          </c:spPr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70-4395-AF34-4AF4B4F00ADD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70-4395-AF34-4AF4B4F00ADD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70-4395-AF34-4AF4B4F00ADD}"/>
              </c:ext>
            </c:extLst>
          </c:dPt>
          <c:dPt>
            <c:idx val="3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70-4395-AF34-4AF4B4F00ADD}"/>
              </c:ext>
            </c:extLst>
          </c:dPt>
          <c:dPt>
            <c:idx val="4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70-4395-AF34-4AF4B4F00ADD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470-4395-AF34-4AF4B4F00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'Fg3'!$F$27:$F$31</c:f>
              <c:strCache>
                <c:ptCount val="5"/>
                <c:pt idx="0">
                  <c:v>Célibataire femme</c:v>
                </c:pt>
                <c:pt idx="1">
                  <c:v>Célibataire homme</c:v>
                </c:pt>
                <c:pt idx="2">
                  <c:v>Famille monoparentale</c:v>
                </c:pt>
                <c:pt idx="3">
                  <c:v>Couple avec enfant(s)</c:v>
                </c:pt>
                <c:pt idx="4">
                  <c:v>Couple sans enfant(s)</c:v>
                </c:pt>
              </c:strCache>
            </c:strRef>
          </c:cat>
          <c:val>
            <c:numRef>
              <c:f>'Fg3'!$G$27:$G$31</c:f>
              <c:numCache>
                <c:formatCode>#\ ##0.0</c:formatCode>
                <c:ptCount val="5"/>
                <c:pt idx="0">
                  <c:v>21.151037589771452</c:v>
                </c:pt>
                <c:pt idx="1">
                  <c:v>22.451028385575967</c:v>
                </c:pt>
                <c:pt idx="2">
                  <c:v>16.319893850375621</c:v>
                </c:pt>
                <c:pt idx="3">
                  <c:v>36.458225577726175</c:v>
                </c:pt>
                <c:pt idx="4">
                  <c:v>3.6198145965507891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70-4395-AF34-4AF4B4F00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 b="0" i="0" u="none" strike="noStrike" baseline="0">
                <a:solidFill>
                  <a:srgbClr val="2F5496"/>
                </a:solidFill>
                <a:latin typeface="Century Gothic" panose="020B0502020202020204" pitchFamily="34" charset="0"/>
              </a:rPr>
              <a:t>Niveau de revenus des foyers allocataires </a:t>
            </a:r>
          </a:p>
          <a:p>
            <a:pPr>
              <a:defRPr sz="1050"/>
            </a:pPr>
            <a:r>
              <a:rPr lang="fr-FR" sz="1050" b="0" i="0" u="none" strike="noStrike" baseline="0">
                <a:solidFill>
                  <a:srgbClr val="2F5496"/>
                </a:solidFill>
                <a:latin typeface="Century Gothic" panose="020B0502020202020204" pitchFamily="34" charset="0"/>
              </a:rPr>
              <a:t>de la prime d'activité </a:t>
            </a:r>
            <a:endParaRPr lang="fr-FR" sz="1050">
              <a:solidFill>
                <a:srgbClr val="2F5496"/>
              </a:solidFill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3.1496913580246907E-2"/>
          <c:y val="3.5975260634743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751676873724096E-2"/>
          <c:y val="0.22172045573071808"/>
          <c:w val="0.25799277874075971"/>
          <c:h val="0.6583813342865160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3A-48CF-A0EE-54DB341B65BC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53A-48CF-A0EE-54DB341B65BC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3A-48CF-A0EE-54DB341B65B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723C0F6-78B5-4ACF-8209-CB070028E2B9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3A-48CF-A0EE-54DB341B65B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976B2C9-BDF9-461D-AA03-FBCEB297B3FF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53A-48CF-A0EE-54DB341B65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'Fg4'!$B$27:$B$29</c:f>
              <c:strCache>
                <c:ptCount val="3"/>
                <c:pt idx="0">
                  <c:v>Bas revenus</c:v>
                </c:pt>
                <c:pt idx="1">
                  <c:v>Fragiles</c:v>
                </c:pt>
                <c:pt idx="2">
                  <c:v>Autres</c:v>
                </c:pt>
              </c:strCache>
            </c:strRef>
          </c:cat>
          <c:val>
            <c:numRef>
              <c:f>'Fg4'!$C$27:$C$29</c:f>
              <c:numCache>
                <c:formatCode>0.0</c:formatCode>
                <c:ptCount val="3"/>
                <c:pt idx="0">
                  <c:v>33.526522607892034</c:v>
                </c:pt>
                <c:pt idx="1">
                  <c:v>22.051762067159849</c:v>
                </c:pt>
                <c:pt idx="2">
                  <c:v>44.421715324948117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A-48CF-A0EE-54DB341B6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532756156465377"/>
          <c:y val="0.85443129043620492"/>
          <c:w val="0.26768372703412069"/>
          <c:h val="0.10618402691346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63813762410133"/>
          <c:y val="0.23438903470399533"/>
          <c:w val="0.5804496177108297"/>
          <c:h val="0.7656109652960048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B7-499C-8B85-AAA084874A9B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B7-499C-8B85-AAA084874A9B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B7-499C-8B85-AAA084874A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'Fg4'!$H$27:$H$29</c:f>
              <c:strCache>
                <c:ptCount val="3"/>
                <c:pt idx="0">
                  <c:v>Bas revenus</c:v>
                </c:pt>
                <c:pt idx="1">
                  <c:v>Fragiles</c:v>
                </c:pt>
                <c:pt idx="2">
                  <c:v>Autres</c:v>
                </c:pt>
              </c:strCache>
            </c:strRef>
          </c:cat>
          <c:val>
            <c:numRef>
              <c:f>'Fg4'!$I$27:$I$29</c:f>
              <c:numCache>
                <c:formatCode>0.0</c:formatCode>
                <c:ptCount val="3"/>
                <c:pt idx="0">
                  <c:v>39.09815369443384</c:v>
                </c:pt>
                <c:pt idx="1">
                  <c:v>13.461213768915375</c:v>
                </c:pt>
                <c:pt idx="2">
                  <c:v>47.440632536650782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B7-499C-8B85-AAA084874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'Fg5'!$A$29</c:f>
              <c:strCache>
                <c:ptCount val="1"/>
                <c:pt idx="0">
                  <c:v> Autres entrants </c:v>
                </c:pt>
              </c:strCache>
            </c:strRef>
          </c:tx>
          <c:spPr>
            <a:solidFill>
              <a:srgbClr val="93CD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'Fg5'!$B$27:$Q$28</c:f>
              <c:multiLvlStrCache>
                <c:ptCount val="16"/>
                <c:lvl>
                  <c:pt idx="0">
                    <c:v> T1 </c:v>
                  </c:pt>
                  <c:pt idx="1">
                    <c:v> T2 </c:v>
                  </c:pt>
                  <c:pt idx="2">
                    <c:v> T3 </c:v>
                  </c:pt>
                  <c:pt idx="3">
                    <c:v> T4 </c:v>
                  </c:pt>
                  <c:pt idx="4">
                    <c:v> T1 </c:v>
                  </c:pt>
                  <c:pt idx="5">
                    <c:v>T2</c:v>
                  </c:pt>
                  <c:pt idx="6">
                    <c:v> T3 </c:v>
                  </c:pt>
                  <c:pt idx="7">
                    <c:v> T4 </c:v>
                  </c:pt>
                  <c:pt idx="8">
                    <c:v> T1 </c:v>
                  </c:pt>
                  <c:pt idx="9">
                    <c:v>T2</c:v>
                  </c:pt>
                  <c:pt idx="10">
                    <c:v> T3 </c:v>
                  </c:pt>
                  <c:pt idx="11">
                    <c:v> T4 </c:v>
                  </c:pt>
                  <c:pt idx="12">
                    <c:v> T1 </c:v>
                  </c:pt>
                  <c:pt idx="13">
                    <c:v> T2 </c:v>
                  </c:pt>
                  <c:pt idx="14">
                    <c:v> T3 </c:v>
                  </c:pt>
                  <c:pt idx="15">
                    <c:v> T4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'Fg5'!$B$29:$Q$29</c:f>
              <c:numCache>
                <c:formatCode>_-* #\ ##0_-;\-* #\ ##0_-;_-* "-"??_-;_-@_-</c:formatCode>
                <c:ptCount val="16"/>
                <c:pt idx="0">
                  <c:v>104342</c:v>
                </c:pt>
                <c:pt idx="1">
                  <c:v>97323</c:v>
                </c:pt>
                <c:pt idx="2">
                  <c:v>81263</c:v>
                </c:pt>
                <c:pt idx="3">
                  <c:v>105344</c:v>
                </c:pt>
                <c:pt idx="4">
                  <c:v>98810</c:v>
                </c:pt>
                <c:pt idx="5">
                  <c:v>90687</c:v>
                </c:pt>
                <c:pt idx="6">
                  <c:v>85588</c:v>
                </c:pt>
                <c:pt idx="7">
                  <c:v>108882</c:v>
                </c:pt>
                <c:pt idx="8">
                  <c:v>110321</c:v>
                </c:pt>
                <c:pt idx="9">
                  <c:v>103679</c:v>
                </c:pt>
                <c:pt idx="10">
                  <c:v>101803</c:v>
                </c:pt>
                <c:pt idx="11">
                  <c:v>117600</c:v>
                </c:pt>
                <c:pt idx="12">
                  <c:v>115416</c:v>
                </c:pt>
                <c:pt idx="13">
                  <c:v>101543</c:v>
                </c:pt>
                <c:pt idx="14">
                  <c:v>93895</c:v>
                </c:pt>
                <c:pt idx="15">
                  <c:v>113108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5-48A8-A94C-9F16ADA4A3D4}"/>
            </c:ext>
          </c:extLst>
        </c:ser>
        <c:ser>
          <c:idx val="1"/>
          <c:order val="1"/>
          <c:tx>
            <c:strRef>
              <c:f>'Fg5'!$A$30</c:f>
              <c:strCache>
                <c:ptCount val="1"/>
                <c:pt idx="0">
                  <c:v> Entrants bénéficiant préalablement du Rsa 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3.1508068944559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85-48A8-A94C-9F16ADA4A3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'Fg5'!$B$27:$Q$28</c:f>
              <c:multiLvlStrCache>
                <c:ptCount val="16"/>
                <c:lvl>
                  <c:pt idx="0">
                    <c:v> T1 </c:v>
                  </c:pt>
                  <c:pt idx="1">
                    <c:v> T2 </c:v>
                  </c:pt>
                  <c:pt idx="2">
                    <c:v> T3 </c:v>
                  </c:pt>
                  <c:pt idx="3">
                    <c:v> T4 </c:v>
                  </c:pt>
                  <c:pt idx="4">
                    <c:v> T1 </c:v>
                  </c:pt>
                  <c:pt idx="5">
                    <c:v>T2</c:v>
                  </c:pt>
                  <c:pt idx="6">
                    <c:v> T3 </c:v>
                  </c:pt>
                  <c:pt idx="7">
                    <c:v> T4 </c:v>
                  </c:pt>
                  <c:pt idx="8">
                    <c:v> T1 </c:v>
                  </c:pt>
                  <c:pt idx="9">
                    <c:v>T2</c:v>
                  </c:pt>
                  <c:pt idx="10">
                    <c:v> T3 </c:v>
                  </c:pt>
                  <c:pt idx="11">
                    <c:v> T4 </c:v>
                  </c:pt>
                  <c:pt idx="12">
                    <c:v> T1 </c:v>
                  </c:pt>
                  <c:pt idx="13">
                    <c:v> T2 </c:v>
                  </c:pt>
                  <c:pt idx="14">
                    <c:v> T3 </c:v>
                  </c:pt>
                  <c:pt idx="15">
                    <c:v> T4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'Fg5'!$B$30:$Q$30</c:f>
              <c:numCache>
                <c:formatCode>_-* #\ ##0_-;\-* #\ ##0_-;_-* "-"??_-;_-@_-</c:formatCode>
                <c:ptCount val="16"/>
                <c:pt idx="0">
                  <c:v>22886</c:v>
                </c:pt>
                <c:pt idx="1">
                  <c:v>16336</c:v>
                </c:pt>
                <c:pt idx="2">
                  <c:v>15687</c:v>
                </c:pt>
                <c:pt idx="3">
                  <c:v>27245</c:v>
                </c:pt>
                <c:pt idx="4">
                  <c:v>23366</c:v>
                </c:pt>
                <c:pt idx="5">
                  <c:v>19838</c:v>
                </c:pt>
                <c:pt idx="6">
                  <c:v>23350</c:v>
                </c:pt>
                <c:pt idx="7">
                  <c:v>27420</c:v>
                </c:pt>
                <c:pt idx="8">
                  <c:v>26738</c:v>
                </c:pt>
                <c:pt idx="9">
                  <c:v>22248</c:v>
                </c:pt>
                <c:pt idx="10">
                  <c:v>22948</c:v>
                </c:pt>
                <c:pt idx="11">
                  <c:v>24381</c:v>
                </c:pt>
                <c:pt idx="12">
                  <c:v>25292</c:v>
                </c:pt>
                <c:pt idx="13">
                  <c:v>21809</c:v>
                </c:pt>
                <c:pt idx="14">
                  <c:v>21927</c:v>
                </c:pt>
                <c:pt idx="15">
                  <c:v>23455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85-48A8-A94C-9F16ADA4A3D4}"/>
            </c:ext>
          </c:extLst>
        </c:ser>
        <c:ser>
          <c:idx val="2"/>
          <c:order val="2"/>
          <c:tx>
            <c:strRef>
              <c:f>'Fg5'!$A$31</c:f>
              <c:strCache>
                <c:ptCount val="1"/>
                <c:pt idx="0">
                  <c:v> Autres sortants 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119936210463291E-17"/>
                  <c:y val="-3.3853847343139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08-4B72-8CDE-052A303C8D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'Fg5'!$B$27:$Q$28</c:f>
              <c:multiLvlStrCache>
                <c:ptCount val="16"/>
                <c:lvl>
                  <c:pt idx="0">
                    <c:v> T1 </c:v>
                  </c:pt>
                  <c:pt idx="1">
                    <c:v> T2 </c:v>
                  </c:pt>
                  <c:pt idx="2">
                    <c:v> T3 </c:v>
                  </c:pt>
                  <c:pt idx="3">
                    <c:v> T4 </c:v>
                  </c:pt>
                  <c:pt idx="4">
                    <c:v> T1 </c:v>
                  </c:pt>
                  <c:pt idx="5">
                    <c:v>T2</c:v>
                  </c:pt>
                  <c:pt idx="6">
                    <c:v> T3 </c:v>
                  </c:pt>
                  <c:pt idx="7">
                    <c:v> T4 </c:v>
                  </c:pt>
                  <c:pt idx="8">
                    <c:v> T1 </c:v>
                  </c:pt>
                  <c:pt idx="9">
                    <c:v>T2</c:v>
                  </c:pt>
                  <c:pt idx="10">
                    <c:v> T3 </c:v>
                  </c:pt>
                  <c:pt idx="11">
                    <c:v> T4 </c:v>
                  </c:pt>
                  <c:pt idx="12">
                    <c:v> T1 </c:v>
                  </c:pt>
                  <c:pt idx="13">
                    <c:v> T2 </c:v>
                  </c:pt>
                  <c:pt idx="14">
                    <c:v> T3 </c:v>
                  </c:pt>
                  <c:pt idx="15">
                    <c:v> T4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'Fg5'!$B$31:$Q$31</c:f>
              <c:numCache>
                <c:formatCode>_-* #\ ##0_-;\-* #\ ##0_-;_-* "-"??_-;_-@_-</c:formatCode>
                <c:ptCount val="16"/>
                <c:pt idx="0">
                  <c:v>-103055</c:v>
                </c:pt>
                <c:pt idx="1">
                  <c:v>-75941</c:v>
                </c:pt>
                <c:pt idx="2">
                  <c:v>-96485</c:v>
                </c:pt>
                <c:pt idx="3">
                  <c:v>-101898</c:v>
                </c:pt>
                <c:pt idx="4">
                  <c:v>-110910</c:v>
                </c:pt>
                <c:pt idx="5">
                  <c:v>-91495</c:v>
                </c:pt>
                <c:pt idx="6">
                  <c:v>-94897</c:v>
                </c:pt>
                <c:pt idx="7">
                  <c:v>-112107</c:v>
                </c:pt>
                <c:pt idx="8">
                  <c:v>-119878</c:v>
                </c:pt>
                <c:pt idx="9">
                  <c:v>-102837</c:v>
                </c:pt>
                <c:pt idx="10">
                  <c:v>-102202</c:v>
                </c:pt>
                <c:pt idx="11">
                  <c:v>-107991</c:v>
                </c:pt>
                <c:pt idx="12">
                  <c:v>-120372</c:v>
                </c:pt>
                <c:pt idx="13">
                  <c:v>-103184</c:v>
                </c:pt>
                <c:pt idx="14">
                  <c:v>-109145</c:v>
                </c:pt>
                <c:pt idx="15">
                  <c:v>-118043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85-48A8-A94C-9F16ADA4A3D4}"/>
            </c:ext>
          </c:extLst>
        </c:ser>
        <c:ser>
          <c:idx val="3"/>
          <c:order val="3"/>
          <c:tx>
            <c:strRef>
              <c:f>'Fg5'!$A$32</c:f>
              <c:strCache>
                <c:ptCount val="1"/>
                <c:pt idx="0">
                  <c:v> Sortants vers le Rsa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713448913684461E-3"/>
                  <c:y val="-1.31081864751188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85-48A8-A94C-9F16ADA4A3D4}"/>
                </c:ext>
              </c:extLst>
            </c:dLbl>
            <c:dLbl>
              <c:idx val="1"/>
              <c:layout>
                <c:manualLayout>
                  <c:x val="-2.119936210463291E-17"/>
                  <c:y val="-2.90920141270142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685-48A8-A94C-9F16ADA4A3D4}"/>
                </c:ext>
              </c:extLst>
            </c:dLbl>
            <c:dLbl>
              <c:idx val="2"/>
              <c:layout>
                <c:manualLayout>
                  <c:x val="-2.119936210463291E-17"/>
                  <c:y val="5.9129124922877689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85-48A8-A94C-9F16ADA4A3D4}"/>
                </c:ext>
              </c:extLst>
            </c:dLbl>
            <c:dLbl>
              <c:idx val="3"/>
              <c:layout>
                <c:manualLayout>
                  <c:x val="0"/>
                  <c:y val="1.548707957615892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85-48A8-A94C-9F16ADA4A3D4}"/>
                </c:ext>
              </c:extLst>
            </c:dLbl>
            <c:dLbl>
              <c:idx val="4"/>
              <c:layout>
                <c:manualLayout>
                  <c:x val="0"/>
                  <c:y val="1.49010241455246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85-48A8-A94C-9F16ADA4A3D4}"/>
                </c:ext>
              </c:extLst>
            </c:dLbl>
            <c:dLbl>
              <c:idx val="5"/>
              <c:layout>
                <c:manualLayout>
                  <c:x val="0"/>
                  <c:y val="3.27073526973624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85-48A8-A94C-9F16ADA4A3D4}"/>
                </c:ext>
              </c:extLst>
            </c:dLbl>
            <c:dLbl>
              <c:idx val="6"/>
              <c:layout>
                <c:manualLayout>
                  <c:x val="0"/>
                  <c:y val="2.982597911477503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85-48A8-A94C-9F16ADA4A3D4}"/>
                </c:ext>
              </c:extLst>
            </c:dLbl>
            <c:dLbl>
              <c:idx val="7"/>
              <c:layout>
                <c:manualLayout>
                  <c:x val="0"/>
                  <c:y val="3.444540112628564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85-48A8-A94C-9F16ADA4A3D4}"/>
                </c:ext>
              </c:extLst>
            </c:dLbl>
            <c:dLbl>
              <c:idx val="8"/>
              <c:layout>
                <c:manualLayout>
                  <c:x val="0"/>
                  <c:y val="4.566513237896453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685-48A8-A94C-9F16ADA4A3D4}"/>
                </c:ext>
              </c:extLst>
            </c:dLbl>
            <c:dLbl>
              <c:idx val="9"/>
              <c:layout>
                <c:manualLayout>
                  <c:x val="-8.4797448418531638E-17"/>
                  <c:y val="6.56963351089841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685-48A8-A94C-9F16ADA4A3D4}"/>
                </c:ext>
              </c:extLst>
            </c:dLbl>
            <c:dLbl>
              <c:idx val="10"/>
              <c:layout>
                <c:manualLayout>
                  <c:x val="-8.4797448418531638E-17"/>
                  <c:y val="7.44493842574036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685-48A8-A94C-9F16ADA4A3D4}"/>
                </c:ext>
              </c:extLst>
            </c:dLbl>
            <c:dLbl>
              <c:idx val="11"/>
              <c:layout>
                <c:manualLayout>
                  <c:x val="-8.4797448418531638E-17"/>
                  <c:y val="4.9271039669342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685-48A8-A94C-9F16ADA4A3D4}"/>
                </c:ext>
              </c:extLst>
            </c:dLbl>
            <c:dLbl>
              <c:idx val="12"/>
              <c:layout>
                <c:manualLayout>
                  <c:x val="-1.6959489683706328E-16"/>
                  <c:y val="2.79918246714819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685-48A8-A94C-9F16ADA4A3D4}"/>
                </c:ext>
              </c:extLst>
            </c:dLbl>
            <c:dLbl>
              <c:idx val="13"/>
              <c:layout>
                <c:manualLayout>
                  <c:x val="0"/>
                  <c:y val="5.475744699825294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685-48A8-A94C-9F16ADA4A3D4}"/>
                </c:ext>
              </c:extLst>
            </c:dLbl>
            <c:dLbl>
              <c:idx val="14"/>
              <c:layout>
                <c:manualLayout>
                  <c:x val="0"/>
                  <c:y val="4.11892514882849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685-48A8-A94C-9F16ADA4A3D4}"/>
                </c:ext>
              </c:extLst>
            </c:dLbl>
            <c:dLbl>
              <c:idx val="15"/>
              <c:layout>
                <c:manualLayout>
                  <c:x val="0"/>
                  <c:y val="2.43107943125536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685-48A8-A94C-9F16ADA4A3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'Fg5'!$B$27:$Q$28</c:f>
              <c:multiLvlStrCache>
                <c:ptCount val="16"/>
                <c:lvl>
                  <c:pt idx="0">
                    <c:v> T1 </c:v>
                  </c:pt>
                  <c:pt idx="1">
                    <c:v> T2 </c:v>
                  </c:pt>
                  <c:pt idx="2">
                    <c:v> T3 </c:v>
                  </c:pt>
                  <c:pt idx="3">
                    <c:v> T4 </c:v>
                  </c:pt>
                  <c:pt idx="4">
                    <c:v> T1 </c:v>
                  </c:pt>
                  <c:pt idx="5">
                    <c:v>T2</c:v>
                  </c:pt>
                  <c:pt idx="6">
                    <c:v> T3 </c:v>
                  </c:pt>
                  <c:pt idx="7">
                    <c:v> T4 </c:v>
                  </c:pt>
                  <c:pt idx="8">
                    <c:v> T1 </c:v>
                  </c:pt>
                  <c:pt idx="9">
                    <c:v>T2</c:v>
                  </c:pt>
                  <c:pt idx="10">
                    <c:v> T3 </c:v>
                  </c:pt>
                  <c:pt idx="11">
                    <c:v> T4 </c:v>
                  </c:pt>
                  <c:pt idx="12">
                    <c:v> T1 </c:v>
                  </c:pt>
                  <c:pt idx="13">
                    <c:v> T2 </c:v>
                  </c:pt>
                  <c:pt idx="14">
                    <c:v> T3 </c:v>
                  </c:pt>
                  <c:pt idx="15">
                    <c:v> T4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'Fg5'!$B$32:$Q$32</c:f>
              <c:numCache>
                <c:formatCode>_-* #\ ##0_-;\-* #\ ##0_-;_-* "-"??_-;_-@_-</c:formatCode>
                <c:ptCount val="16"/>
                <c:pt idx="0">
                  <c:v>-17635</c:v>
                </c:pt>
                <c:pt idx="1">
                  <c:v>-23213</c:v>
                </c:pt>
                <c:pt idx="2">
                  <c:v>-21905</c:v>
                </c:pt>
                <c:pt idx="3">
                  <c:v>-15086</c:v>
                </c:pt>
                <c:pt idx="4">
                  <c:v>-17877</c:v>
                </c:pt>
                <c:pt idx="5">
                  <c:v>-16299</c:v>
                </c:pt>
                <c:pt idx="6">
                  <c:v>-13808</c:v>
                </c:pt>
                <c:pt idx="7">
                  <c:v>-16144</c:v>
                </c:pt>
                <c:pt idx="8">
                  <c:v>-17547</c:v>
                </c:pt>
                <c:pt idx="9">
                  <c:v>-18659</c:v>
                </c:pt>
                <c:pt idx="10">
                  <c:v>-17753</c:v>
                </c:pt>
                <c:pt idx="11">
                  <c:v>-20359</c:v>
                </c:pt>
                <c:pt idx="12">
                  <c:v>-19376</c:v>
                </c:pt>
                <c:pt idx="13">
                  <c:v>-19791</c:v>
                </c:pt>
                <c:pt idx="14">
                  <c:v>-18010</c:v>
                </c:pt>
                <c:pt idx="15">
                  <c:v>-19757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85-48A8-A94C-9F16ADA4A3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2"/>
        <c:overlap val="100"/>
        <c:axId val="558127320"/>
        <c:axId val="558123712"/>
      </c:barChart>
      <c:lineChart>
        <c:grouping val="stacked"/>
        <c:varyColors val="0"/>
        <c:ser>
          <c:idx val="4"/>
          <c:order val="4"/>
          <c:tx>
            <c:strRef>
              <c:f>'Fg5'!$A$33</c:f>
              <c:strCache>
                <c:ptCount val="1"/>
                <c:pt idx="0">
                  <c:v> Écart des flux entrant / sortant </c:v>
                </c:pt>
              </c:strCache>
            </c:strRef>
          </c:tx>
          <c:spPr>
            <a:ln w="28575" cap="rnd" cmpd="sng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947846963663894E-2"/>
                  <c:y val="-3.6994233940990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85-48A8-A94C-9F16ADA4A3D4}"/>
                </c:ext>
              </c:extLst>
            </c:dLbl>
            <c:dLbl>
              <c:idx val="1"/>
              <c:layout>
                <c:manualLayout>
                  <c:x val="-2.6595870601847909E-2"/>
                  <c:y val="-3.077622485739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08-4B72-8CDE-052A303C8DD9}"/>
                </c:ext>
              </c:extLst>
            </c:dLbl>
            <c:dLbl>
              <c:idx val="2"/>
              <c:layout>
                <c:manualLayout>
                  <c:x val="-2.8908555002008576E-2"/>
                  <c:y val="2.1543357400179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08-4B72-8CDE-052A303C8DD9}"/>
                </c:ext>
              </c:extLst>
            </c:dLbl>
            <c:dLbl>
              <c:idx val="3"/>
              <c:layout>
                <c:manualLayout>
                  <c:x val="-2.5439528401767546E-2"/>
                  <c:y val="-2.4620979885919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685-48A8-A94C-9F16ADA4A3D4}"/>
                </c:ext>
              </c:extLst>
            </c:dLbl>
            <c:dLbl>
              <c:idx val="4"/>
              <c:layout>
                <c:manualLayout>
                  <c:x val="-2.3126844001606903E-2"/>
                  <c:y val="2.1569529307932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85-48A8-A94C-9F16ADA4A3D4}"/>
                </c:ext>
              </c:extLst>
            </c:dLbl>
            <c:dLbl>
              <c:idx val="5"/>
              <c:layout>
                <c:manualLayout>
                  <c:x val="-2.0814159601446173E-2"/>
                  <c:y val="-2.1579949604537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85-48A8-A94C-9F16ADA4A3D4}"/>
                </c:ext>
              </c:extLst>
            </c:dLbl>
            <c:dLbl>
              <c:idx val="6"/>
              <c:layout>
                <c:manualLayout>
                  <c:x val="-1.8501475201285488E-2"/>
                  <c:y val="2.772986326147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85-48A8-A94C-9F16ADA4A3D4}"/>
                </c:ext>
              </c:extLst>
            </c:dLbl>
            <c:dLbl>
              <c:idx val="7"/>
              <c:layout>
                <c:manualLayout>
                  <c:x val="-1.9657817401365831E-2"/>
                  <c:y val="-2.466290340481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85-48A8-A94C-9F16ADA4A3D4}"/>
                </c:ext>
              </c:extLst>
            </c:dLbl>
            <c:dLbl>
              <c:idx val="8"/>
              <c:layout>
                <c:manualLayout>
                  <c:x val="-1.5032448601044544E-2"/>
                  <c:y val="-2.7745614872622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85-48A8-A94C-9F16ADA4A3D4}"/>
                </c:ext>
              </c:extLst>
            </c:dLbl>
            <c:dLbl>
              <c:idx val="9"/>
              <c:layout>
                <c:manualLayout>
                  <c:x val="-2.6746195087858336E-2"/>
                  <c:y val="-3.3916611455250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85-48A8-A94C-9F16ADA4A3D4}"/>
                </c:ext>
              </c:extLst>
            </c:dLbl>
            <c:dLbl>
              <c:idx val="10"/>
              <c:layout>
                <c:manualLayout>
                  <c:x val="-2.0690786083248626E-2"/>
                  <c:y val="4.0098028334482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685-48A8-A94C-9F16ADA4A3D4}"/>
                </c:ext>
              </c:extLst>
            </c:dLbl>
            <c:dLbl>
              <c:idx val="11"/>
              <c:layout>
                <c:manualLayout>
                  <c:x val="-2.6595870601847975E-2"/>
                  <c:y val="-2.1543357400179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685-48A8-A94C-9F16ADA4A3D4}"/>
                </c:ext>
              </c:extLst>
            </c:dLbl>
            <c:dLbl>
              <c:idx val="12"/>
              <c:layout>
                <c:manualLayout>
                  <c:x val="-1.8501475201285658E-2"/>
                  <c:y val="-4.0009092314619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8-4B72-8CDE-052A303C8DD9}"/>
                </c:ext>
              </c:extLst>
            </c:dLbl>
            <c:dLbl>
              <c:idx val="13"/>
              <c:layout>
                <c:manualLayout>
                  <c:x val="-1.9657817401365831E-2"/>
                  <c:y val="-3.077622485739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685-48A8-A94C-9F16ADA4A3D4}"/>
                </c:ext>
              </c:extLst>
            </c:dLbl>
            <c:dLbl>
              <c:idx val="14"/>
              <c:layout>
                <c:manualLayout>
                  <c:x val="-2.7752212801928234E-2"/>
                  <c:y val="2.4620979885919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685-48A8-A94C-9F16ADA4A3D4}"/>
                </c:ext>
              </c:extLst>
            </c:dLbl>
            <c:dLbl>
              <c:idx val="15"/>
              <c:layout>
                <c:manualLayout>
                  <c:x val="-2.3126844001606861E-2"/>
                  <c:y val="3.3853847343139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685-48A8-A94C-9F16ADA4A3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'Fg5'!$B$27:$Q$28</c:f>
              <c:multiLvlStrCache>
                <c:ptCount val="16"/>
                <c:lvl>
                  <c:pt idx="0">
                    <c:v> T1 </c:v>
                  </c:pt>
                  <c:pt idx="1">
                    <c:v> T2 </c:v>
                  </c:pt>
                  <c:pt idx="2">
                    <c:v> T3 </c:v>
                  </c:pt>
                  <c:pt idx="3">
                    <c:v> T4 </c:v>
                  </c:pt>
                  <c:pt idx="4">
                    <c:v> T1 </c:v>
                  </c:pt>
                  <c:pt idx="5">
                    <c:v>T2</c:v>
                  </c:pt>
                  <c:pt idx="6">
                    <c:v> T3 </c:v>
                  </c:pt>
                  <c:pt idx="7">
                    <c:v> T4 </c:v>
                  </c:pt>
                  <c:pt idx="8">
                    <c:v> T1 </c:v>
                  </c:pt>
                  <c:pt idx="9">
                    <c:v>T2</c:v>
                  </c:pt>
                  <c:pt idx="10">
                    <c:v> T3 </c:v>
                  </c:pt>
                  <c:pt idx="11">
                    <c:v> T4 </c:v>
                  </c:pt>
                  <c:pt idx="12">
                    <c:v> T1 </c:v>
                  </c:pt>
                  <c:pt idx="13">
                    <c:v> T2 </c:v>
                  </c:pt>
                  <c:pt idx="14">
                    <c:v> T3 </c:v>
                  </c:pt>
                  <c:pt idx="15">
                    <c:v> T4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'Fg5'!$B$33:$Q$33</c:f>
              <c:numCache>
                <c:formatCode>_-* #\ ##0_-;\-* #\ ##0_-;_-* "-"??_-;_-@_-</c:formatCode>
                <c:ptCount val="16"/>
                <c:pt idx="0">
                  <c:v>6538</c:v>
                </c:pt>
                <c:pt idx="1">
                  <c:v>14505</c:v>
                </c:pt>
                <c:pt idx="2">
                  <c:v>-21440</c:v>
                </c:pt>
                <c:pt idx="3">
                  <c:v>15605</c:v>
                </c:pt>
                <c:pt idx="4">
                  <c:v>-6611</c:v>
                </c:pt>
                <c:pt idx="5">
                  <c:v>2731</c:v>
                </c:pt>
                <c:pt idx="6">
                  <c:v>233</c:v>
                </c:pt>
                <c:pt idx="7">
                  <c:v>8051</c:v>
                </c:pt>
                <c:pt idx="8">
                  <c:v>-366</c:v>
                </c:pt>
                <c:pt idx="9">
                  <c:v>4431</c:v>
                </c:pt>
                <c:pt idx="10">
                  <c:v>4796</c:v>
                </c:pt>
                <c:pt idx="11">
                  <c:v>13631</c:v>
                </c:pt>
                <c:pt idx="12">
                  <c:v>960</c:v>
                </c:pt>
                <c:pt idx="13">
                  <c:v>377</c:v>
                </c:pt>
                <c:pt idx="14">
                  <c:v>-11333</c:v>
                </c:pt>
                <c:pt idx="15">
                  <c:v>-1237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685-48A8-A94C-9F16ADA4A3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8127320"/>
        <c:axId val="558123712"/>
      </c:lineChart>
      <c:catAx>
        <c:axId val="55812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outerShdw dir="5400000" sx="1000" sy="1000" algn="ctr" rotWithShape="0">
              <a:srgbClr val="000000"/>
            </a:outerShdw>
          </a:effectLst>
        </c:spPr>
        <c:txPr>
          <a:bodyPr rot="0" spcFirstLastPara="1" vertOverflow="ellipsis" wrap="square" anchor="b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sx="1000" sy="1000" algn="ctr" rotWithShape="0">
                    <a:srgbClr val="000000"/>
                  </a:outerShdw>
                </a:effectLst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8123712"/>
        <c:crosses val="autoZero"/>
        <c:auto val="1"/>
        <c:lblAlgn val="ctr"/>
        <c:lblOffset val="100"/>
        <c:noMultiLvlLbl val="0"/>
      </c:catAx>
      <c:valAx>
        <c:axId val="55812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8127320"/>
        <c:crosses val="autoZero"/>
        <c:crossBetween val="between"/>
      </c:valAx>
      <c:spPr>
        <a:noFill/>
        <a:ln>
          <a:noFill/>
        </a:ln>
        <a:effectLst>
          <a:outerShdw blurRad="50800" dist="101600" dir="5400000" sx="48000" sy="48000" algn="ctr" rotWithShape="0">
            <a:srgbClr val="000000">
              <a:alpha val="43137"/>
            </a:srgbClr>
          </a:outerShdw>
        </a:effec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20602527162916E-2"/>
          <c:y val="4.0459764255984902E-2"/>
          <c:w val="0.88124755573651514"/>
          <c:h val="0.5479650939683092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'Fg6'!$C$27</c:f>
              <c:strCache>
                <c:ptCount val="1"/>
                <c:pt idx="0">
                  <c:v>Masses financières versées dans le trimestre au titre de la prime d'activité (sans bonification) en millons d'euros</c:v>
                </c:pt>
              </c:strCache>
            </c:strRef>
          </c:tx>
          <c:spPr>
            <a:solidFill>
              <a:srgbClr val="3333FF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'Fg6'!$A$28:$B$43</c:f>
              <c:multiLvlStrCache>
                <c:ptCount val="16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'Fg6'!$C$28:$C$43</c:f>
              <c:numCache>
                <c:formatCode>0.0</c:formatCode>
                <c:ptCount val="16"/>
                <c:pt idx="0">
                  <c:v>118.11140500000002</c:v>
                </c:pt>
                <c:pt idx="1">
                  <c:v>136.63001399999999</c:v>
                </c:pt>
                <c:pt idx="2">
                  <c:v>127.15370800000002</c:v>
                </c:pt>
                <c:pt idx="3">
                  <c:v>122.51492400000001</c:v>
                </c:pt>
                <c:pt idx="4">
                  <c:v>112.08289499999995</c:v>
                </c:pt>
                <c:pt idx="5">
                  <c:v>127.058155</c:v>
                </c:pt>
                <c:pt idx="6">
                  <c:v>118.34385200000003</c:v>
                </c:pt>
                <c:pt idx="7">
                  <c:v>114.23034799999999</c:v>
                </c:pt>
                <c:pt idx="8">
                  <c:v>99.420000000000016</c:v>
                </c:pt>
                <c:pt idx="9">
                  <c:v>112.13</c:v>
                </c:pt>
                <c:pt idx="10">
                  <c:v>114.5375837</c:v>
                </c:pt>
                <c:pt idx="11">
                  <c:v>125.29234548000001</c:v>
                </c:pt>
                <c:pt idx="12">
                  <c:v>111.84954447</c:v>
                </c:pt>
                <c:pt idx="13">
                  <c:v>123.35414303</c:v>
                </c:pt>
                <c:pt idx="14">
                  <c:v>117.50472327</c:v>
                </c:pt>
                <c:pt idx="15">
                  <c:v>112.58303216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C-4888-8E12-95C2A11ADE49}"/>
            </c:ext>
          </c:extLst>
        </c:ser>
        <c:ser>
          <c:idx val="2"/>
          <c:order val="1"/>
          <c:tx>
            <c:strRef>
              <c:f>'Fg6'!$D$27</c:f>
              <c:strCache>
                <c:ptCount val="1"/>
                <c:pt idx="0">
                  <c:v>Masses financières versées dans le trimestre au titre de la prime d'activité (avec bonification) en millons d'euros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6781603869077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0C-4888-8E12-95C2A11ADE49}"/>
                </c:ext>
              </c:extLst>
            </c:dLbl>
            <c:dLbl>
              <c:idx val="1"/>
              <c:layout>
                <c:manualLayout>
                  <c:x val="0"/>
                  <c:y val="3.6781603869077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0C-4888-8E12-95C2A11ADE49}"/>
                </c:ext>
              </c:extLst>
            </c:dLbl>
            <c:dLbl>
              <c:idx val="2"/>
              <c:layout>
                <c:manualLayout>
                  <c:x val="-1.546790221508942E-3"/>
                  <c:y val="2.5747122708354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0C-4888-8E12-95C2A11ADE49}"/>
                </c:ext>
              </c:extLst>
            </c:dLbl>
            <c:dLbl>
              <c:idx val="3"/>
              <c:layout>
                <c:manualLayout>
                  <c:x val="-5.6714986278964621E-17"/>
                  <c:y val="2.5747122708353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0C-4888-8E12-95C2A11ADE49}"/>
                </c:ext>
              </c:extLst>
            </c:dLbl>
            <c:dLbl>
              <c:idx val="4"/>
              <c:layout>
                <c:manualLayout>
                  <c:x val="0"/>
                  <c:y val="1.4712641547630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0C-4888-8E12-95C2A11ADE49}"/>
                </c:ext>
              </c:extLst>
            </c:dLbl>
            <c:dLbl>
              <c:idx val="5"/>
              <c:layout>
                <c:manualLayout>
                  <c:x val="0"/>
                  <c:y val="3.6781603869077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0C-4888-8E12-95C2A11ADE49}"/>
                </c:ext>
              </c:extLst>
            </c:dLbl>
            <c:dLbl>
              <c:idx val="6"/>
              <c:layout>
                <c:manualLayout>
                  <c:x val="0"/>
                  <c:y val="2.5747122708354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0C-4888-8E12-95C2A11ADE49}"/>
                </c:ext>
              </c:extLst>
            </c:dLbl>
            <c:dLbl>
              <c:idx val="7"/>
              <c:layout>
                <c:manualLayout>
                  <c:x val="-1.5467902215088854E-3"/>
                  <c:y val="1.47126415476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0C-4888-8E12-95C2A11ADE49}"/>
                </c:ext>
              </c:extLst>
            </c:dLbl>
            <c:dLbl>
              <c:idx val="9"/>
              <c:layout>
                <c:manualLayout>
                  <c:x val="1.5467902215088854E-3"/>
                  <c:y val="1.8390801934538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0C-4888-8E12-95C2A11ADE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'Fg6'!$A$28:$B$43</c:f>
              <c:multiLvlStrCache>
                <c:ptCount val="16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'Fg6'!$D$28:$D$43</c:f>
              <c:numCache>
                <c:formatCode>0.0</c:formatCode>
                <c:ptCount val="16"/>
                <c:pt idx="0">
                  <c:v>250.43098599999999</c:v>
                </c:pt>
                <c:pt idx="1">
                  <c:v>255.29994300000001</c:v>
                </c:pt>
                <c:pt idx="2">
                  <c:v>255.58741599999999</c:v>
                </c:pt>
                <c:pt idx="3">
                  <c:v>257.21531099999999</c:v>
                </c:pt>
                <c:pt idx="4">
                  <c:v>258.28504600000002</c:v>
                </c:pt>
                <c:pt idx="5">
                  <c:v>260.69461999999999</c:v>
                </c:pt>
                <c:pt idx="6">
                  <c:v>261.302505</c:v>
                </c:pt>
                <c:pt idx="7">
                  <c:v>262.05472900000001</c:v>
                </c:pt>
                <c:pt idx="8" formatCode="_-* #\ ##0.0_-;\-* #\ ##0.0_-;_-* &quot;-&quot;??_-;_-@_-">
                  <c:v>261.39999999999998</c:v>
                </c:pt>
                <c:pt idx="9" formatCode="#\ ##0.0">
                  <c:v>261.5</c:v>
                </c:pt>
                <c:pt idx="10">
                  <c:v>267.300253</c:v>
                </c:pt>
                <c:pt idx="11">
                  <c:v>281.10447299999998</c:v>
                </c:pt>
                <c:pt idx="12">
                  <c:v>286.06510600000001</c:v>
                </c:pt>
                <c:pt idx="13">
                  <c:v>285.28309300000001</c:v>
                </c:pt>
                <c:pt idx="14">
                  <c:v>284.50485200000003</c:v>
                </c:pt>
                <c:pt idx="15">
                  <c:v>281.94327500000003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0C-4888-8E12-95C2A11A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495103800"/>
        <c:axId val="495099864"/>
      </c:barChart>
      <c:lineChart>
        <c:grouping val="stacked"/>
        <c:varyColors val="0"/>
        <c:ser>
          <c:idx val="3"/>
          <c:order val="2"/>
          <c:tx>
            <c:strRef>
              <c:f>'Fg6'!$F$27</c:f>
              <c:strCache>
                <c:ptCount val="1"/>
                <c:pt idx="0">
                  <c:v>Montant moyen mensuel de la prime d'activité versé par foyer allocataire en euros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91804169234769E-2"/>
                  <c:y val="4.413799786960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0C-4888-8E12-95C2A11ADE49}"/>
                </c:ext>
              </c:extLst>
            </c:dLbl>
            <c:dLbl>
              <c:idx val="1"/>
              <c:layout>
                <c:manualLayout>
                  <c:x val="-1.7371235304053326E-2"/>
                  <c:y val="4.7815959038983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0C-4888-8E12-95C2A11ADE49}"/>
                </c:ext>
              </c:extLst>
            </c:dLbl>
            <c:dLbl>
              <c:idx val="2"/>
              <c:layout>
                <c:manualLayout>
                  <c:x val="-1.8442185591974518E-2"/>
                  <c:y val="4.0459762940551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0C-4888-8E12-95C2A11ADE49}"/>
                </c:ext>
              </c:extLst>
            </c:dLbl>
            <c:dLbl>
              <c:idx val="3"/>
              <c:layout>
                <c:manualLayout>
                  <c:x val="-1.689546353047448E-2"/>
                  <c:y val="4.413799786960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B0C-4888-8E12-95C2A11ADE49}"/>
                </c:ext>
              </c:extLst>
            </c:dLbl>
            <c:dLbl>
              <c:idx val="4"/>
              <c:layout>
                <c:manualLayout>
                  <c:x val="-1.8918041692347728E-2"/>
                  <c:y val="3.6781528011500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0C-4888-8E12-95C2A11ADE49}"/>
                </c:ext>
              </c:extLst>
            </c:dLbl>
            <c:dLbl>
              <c:idx val="5"/>
              <c:layout>
                <c:manualLayout>
                  <c:x val="-1.7847091404426498E-2"/>
                  <c:y val="4.7815959038983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B0C-4888-8E12-95C2A11ADE49}"/>
                </c:ext>
              </c:extLst>
            </c:dLbl>
            <c:dLbl>
              <c:idx val="6"/>
              <c:layout>
                <c:manualLayout>
                  <c:x val="-2.1893681283676431E-2"/>
                  <c:y val="4.59769784542926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440831559294858E-2"/>
                      <c:h val="5.51173782072762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B0C-4888-8E12-95C2A11ADE49}"/>
                </c:ext>
              </c:extLst>
            </c:dLbl>
            <c:dLbl>
              <c:idx val="7"/>
              <c:layout>
                <c:manualLayout>
                  <c:x val="-1.891804169234769E-2"/>
                  <c:y val="4.761474568137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B0C-4888-8E12-95C2A11ADE49}"/>
                </c:ext>
              </c:extLst>
            </c:dLbl>
            <c:dLbl>
              <c:idx val="8"/>
              <c:layout>
                <c:manualLayout>
                  <c:x val="-1.832294750479975E-2"/>
                  <c:y val="3.6781528011500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B0C-4888-8E12-95C2A11ADE49}"/>
                </c:ext>
              </c:extLst>
            </c:dLbl>
            <c:dLbl>
              <c:idx val="9"/>
              <c:layout>
                <c:manualLayout>
                  <c:x val="-1.7637202013352889E-2"/>
                  <c:y val="4.413799786960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B0C-4888-8E12-95C2A11ADE49}"/>
                </c:ext>
              </c:extLst>
            </c:dLbl>
            <c:dLbl>
              <c:idx val="10"/>
              <c:layout>
                <c:manualLayout>
                  <c:x val="-1.7847091404426498E-2"/>
                  <c:y val="5.1494193968034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B0C-4888-8E12-95C2A11ADE49}"/>
                </c:ext>
              </c:extLst>
            </c:dLbl>
            <c:dLbl>
              <c:idx val="11"/>
              <c:layout>
                <c:manualLayout>
                  <c:x val="-2.2606706493087346E-2"/>
                  <c:y val="4.5881162569716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968783778696241E-2"/>
                      <c:h val="4.04760858381525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8B0C-4888-8E12-95C2A11ADE49}"/>
                </c:ext>
              </c:extLst>
            </c:dLbl>
            <c:dLbl>
              <c:idx val="12"/>
              <c:layout>
                <c:manualLayout>
                  <c:x val="-1.8430295513974761E-2"/>
                  <c:y val="4.587637177548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B0C-4888-8E12-95C2A11ADE49}"/>
                </c:ext>
              </c:extLst>
            </c:dLbl>
            <c:dLbl>
              <c:idx val="13"/>
              <c:layout>
                <c:manualLayout>
                  <c:x val="-1.8375145790486536E-2"/>
                  <c:y val="3.9533360216532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B0C-4888-8E12-95C2A11ADE49}"/>
                </c:ext>
              </c:extLst>
            </c:dLbl>
            <c:dLbl>
              <c:idx val="14"/>
              <c:layout>
                <c:manualLayout>
                  <c:x val="-1.5189827625069917E-2"/>
                  <c:y val="4.8780277477326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618470080895531E-2"/>
                      <c:h val="4.5319544606263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8B0C-4888-8E12-95C2A11ADE49}"/>
                </c:ext>
              </c:extLst>
            </c:dLbl>
            <c:dLbl>
              <c:idx val="15"/>
              <c:layout>
                <c:manualLayout>
                  <c:x val="-1.9944636086454349E-2"/>
                  <c:y val="3.1757764303326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B0C-4888-8E12-95C2A11ADE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'Fg6'!$A$28:$B$43</c:f>
              <c:multiLvlStrCache>
                <c:ptCount val="16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'Fg6'!$F$28:$F$43</c:f>
              <c:numCache>
                <c:formatCode>0</c:formatCode>
                <c:ptCount val="16"/>
                <c:pt idx="0">
                  <c:v>187.52934698734205</c:v>
                </c:pt>
                <c:pt idx="1">
                  <c:v>195.52814148728632</c:v>
                </c:pt>
                <c:pt idx="2">
                  <c:v>195.0540760334969</c:v>
                </c:pt>
                <c:pt idx="3">
                  <c:v>191.17639249247463</c:v>
                </c:pt>
                <c:pt idx="4">
                  <c:v>186.91574293410295</c:v>
                </c:pt>
                <c:pt idx="5">
                  <c:v>195.3325343519036</c:v>
                </c:pt>
                <c:pt idx="6">
                  <c:v>191.8624491109679</c:v>
                </c:pt>
                <c:pt idx="7">
                  <c:v>187.85035193145674</c:v>
                </c:pt>
                <c:pt idx="8">
                  <c:v>179.51065566666662</c:v>
                </c:pt>
                <c:pt idx="9">
                  <c:v>184.97351733333335</c:v>
                </c:pt>
                <c:pt idx="10">
                  <c:v>188.53954924000001</c:v>
                </c:pt>
                <c:pt idx="11">
                  <c:v>196.25690079</c:v>
                </c:pt>
                <c:pt idx="12">
                  <c:v>191.22081778</c:v>
                </c:pt>
                <c:pt idx="13">
                  <c:v>195.96051033000001</c:v>
                </c:pt>
                <c:pt idx="14">
                  <c:v>195.72786649</c:v>
                </c:pt>
                <c:pt idx="15">
                  <c:v>192.86468164999999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B0C-4888-8E12-95C2A11A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03800"/>
        <c:axId val="495099864"/>
      </c:lineChart>
      <c:catAx>
        <c:axId val="49510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495099864"/>
        <c:crosses val="autoZero"/>
        <c:auto val="1"/>
        <c:lblAlgn val="ctr"/>
        <c:lblOffset val="100"/>
        <c:noMultiLvlLbl val="0"/>
      </c:catAx>
      <c:valAx>
        <c:axId val="495099864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495103800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1921858238732"/>
          <c:y val="0.76240589853535834"/>
          <c:w val="0.66028487109005118"/>
          <c:h val="0.168059145229231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95250</xdr:rowOff>
    </xdr:from>
    <xdr:to>
      <xdr:col>9</xdr:col>
      <xdr:colOff>333374</xdr:colOff>
      <xdr:row>25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0830AC9-CD61-4131-AD62-525AC8590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28575</xdr:rowOff>
    </xdr:from>
    <xdr:to>
      <xdr:col>9</xdr:col>
      <xdr:colOff>257175</xdr:colOff>
      <xdr:row>22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293FB3F-1E72-4541-818D-DC0B26102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11</xdr:col>
      <xdr:colOff>390525</xdr:colOff>
      <xdr:row>21</xdr:row>
      <xdr:rowOff>114301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3DCED7-53F4-4A88-A3FB-E7B0285C1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1171577</xdr:colOff>
      <xdr:row>1</xdr:row>
      <xdr:rowOff>38101</xdr:rowOff>
    </xdr:from>
    <xdr:to>
      <xdr:col>10</xdr:col>
      <xdr:colOff>733426</xdr:colOff>
      <xdr:row>18</xdr:row>
      <xdr:rowOff>38101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C5EDC73-11F8-4A82-93E3-57CDC3E29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0.2625</cdr:x>
      <cdr:y>0.06076</cdr:y>
    </cdr:from>
    <cdr:to>
      <cdr:x>0.8</cdr:x>
      <cdr:y>0.14063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82FF185-491B-3998-9D8D-D4A90FF1EC1E}"/>
            </a:ext>
          </a:extLst>
        </cdr:cNvPr>
        <cdr:cNvSpPr txBox="1"/>
      </cdr:nvSpPr>
      <cdr:spPr>
        <a:xfrm xmlns:a="http://schemas.openxmlformats.org/drawingml/2006/main">
          <a:off x="1200150" y="166688"/>
          <a:ext cx="24574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0.08987</cdr:x>
      <cdr:y>0.03415</cdr:y>
    </cdr:from>
    <cdr:to>
      <cdr:x>0.53659</cdr:x>
      <cdr:y>0.11547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2B51315-49D3-101A-F923-846755281382}"/>
            </a:ext>
          </a:extLst>
        </cdr:cNvPr>
        <cdr:cNvSpPr txBox="1"/>
      </cdr:nvSpPr>
      <cdr:spPr>
        <a:xfrm xmlns:a="http://schemas.openxmlformats.org/drawingml/2006/main">
          <a:off x="971550" y="140848"/>
          <a:ext cx="4829456" cy="335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0" i="0" u="none" strike="noStrike" baseline="0">
              <a:solidFill>
                <a:srgbClr val="2F5496"/>
              </a:solidFill>
              <a:latin typeface="Century Gothic" panose="020B0502020202020204" pitchFamily="34" charset="0"/>
              <a:ea typeface="+mn-ea"/>
              <a:cs typeface="+mn-cs"/>
            </a:rPr>
            <a:t>Structure familiale des foyers allocataires de la prime d'activité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166687</xdr:rowOff>
    </xdr:from>
    <xdr:to>
      <xdr:col>10</xdr:col>
      <xdr:colOff>38101</xdr:colOff>
      <xdr:row>19</xdr:row>
      <xdr:rowOff>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C856EA0-CFE6-5BB6-B5DC-CDBA90A61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3</xdr:row>
      <xdr:rowOff>0</xdr:rowOff>
    </xdr:from>
    <xdr:to>
      <xdr:col>9</xdr:col>
      <xdr:colOff>314325</xdr:colOff>
      <xdr:row>16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B927E2E-079A-4A06-B135-674D1A065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0.00815</cdr:x>
      <cdr:y>0.01912</cdr:y>
    </cdr:from>
    <cdr:to>
      <cdr:x>1</cdr:x>
      <cdr:y>0.18401</cdr:y>
    </cdr:to>
    <cdr:sp macro="" textlink="">
      <cdr:nvSpPr>
        <cdr:cNvPr id="2" name="ZoneTexte 3">
          <a:extLst xmlns:a="http://schemas.openxmlformats.org/drawingml/2006/main">
            <a:ext uri="{FF2B5EF4-FFF2-40B4-BE49-F238E27FC236}">
              <a16:creationId xmlns:a16="http://schemas.microsoft.com/office/drawing/2014/main" id="{430675F4-5879-4095-9412-8A3AB586277F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3476625" cy="43819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0" i="0" u="none" strike="noStrike" baseline="0">
              <a:solidFill>
                <a:srgbClr val="2F5496"/>
              </a:solidFill>
              <a:latin typeface="Century Gothic" panose="020B0502020202020204" pitchFamily="34" charset="0"/>
              <a:ea typeface="+mn-ea"/>
              <a:cs typeface="+mn-cs"/>
            </a:rPr>
            <a:t>Niveau de revenus de </a:t>
          </a:r>
          <a:r>
            <a:rPr lang="fr-FR" sz="1050" b="0" i="0" u="none" strike="noStrike" baseline="0">
              <a:solidFill>
                <a:srgbClr val="2F5496"/>
              </a:solidFill>
              <a:latin typeface="Century Gothic" panose="020B0502020202020204" pitchFamily="34" charset="0"/>
              <a:ea typeface="+mn-ea"/>
              <a:cs typeface="+mn-cs"/>
            </a:rPr>
            <a:t>l’ensemble</a:t>
          </a:r>
          <a:r>
            <a:rPr lang="fr-FR" sz="1100" b="0" i="0" u="none" strike="noStrike" baseline="0">
              <a:solidFill>
                <a:srgbClr val="2F5496"/>
              </a:solidFill>
              <a:latin typeface="Century Gothic" panose="020B0502020202020204" pitchFamily="34" charset="0"/>
              <a:ea typeface="+mn-ea"/>
              <a:cs typeface="+mn-cs"/>
            </a:rPr>
            <a:t> des foyers allocataires </a:t>
          </a:r>
          <a:endParaRPr lang="fr-FR" sz="1100">
            <a:solidFill>
              <a:srgbClr val="2F5496"/>
            </a:solidFill>
            <a:latin typeface="Century Gothic" panose="020B0502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33336</xdr:rowOff>
    </xdr:from>
    <xdr:to>
      <xdr:col>11</xdr:col>
      <xdr:colOff>417934</xdr:colOff>
      <xdr:row>22</xdr:row>
      <xdr:rowOff>68036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FA3038E-D9F3-4B06-BB0D-41D796F73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123822</xdr:colOff>
      <xdr:row>1</xdr:row>
      <xdr:rowOff>52386</xdr:rowOff>
    </xdr:from>
    <xdr:to>
      <xdr:col>13</xdr:col>
      <xdr:colOff>304799</xdr:colOff>
      <xdr:row>20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CF56DC6-2041-4E98-9373-A08B16503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CTRAD\THEMATIQUES\Prime%20activit&#233;\TBregional%20suivi%20prime%20d'activit&#233;\TB%20PPA%202023\Publication\Figure%203%20Ppa.xlsx" TargetMode="External"/><Relationship Id="rId1" Type="http://schemas.openxmlformats.org/officeDocument/2006/relationships/externalLinkPath" Target="/CTRAD/THEMATIQUES/Prime%20activit&#233;/TBregional%20suivi%20prime%20d'activit&#233;/TB%20PPA%202023/Publication/Figure%203%20P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g3"/>
    </sheetNames>
    <sheetDataSet>
      <sheetData sheetId="0">
        <row r="27">
          <cell r="A27" t="str">
            <v>Célibataire femme</v>
          </cell>
          <cell r="B27">
            <v>27.696198377138103</v>
          </cell>
          <cell r="F27" t="str">
            <v>Célibataire femme</v>
          </cell>
          <cell r="G27">
            <v>21.151037589771452</v>
          </cell>
        </row>
        <row r="28">
          <cell r="A28" t="str">
            <v>Célibataire homme</v>
          </cell>
          <cell r="B28">
            <v>27.6575169451046</v>
          </cell>
          <cell r="F28" t="str">
            <v>Célibataire homme</v>
          </cell>
          <cell r="G28">
            <v>22.451028385575967</v>
          </cell>
        </row>
        <row r="29">
          <cell r="A29" t="str">
            <v>Famille monoparentale</v>
          </cell>
          <cell r="B29">
            <v>21.477865136601132</v>
          </cell>
          <cell r="F29" t="str">
            <v>Famille monoparentale</v>
          </cell>
          <cell r="G29">
            <v>16.319893850375621</v>
          </cell>
        </row>
        <row r="30">
          <cell r="A30" t="str">
            <v>Couple avec enfant(s)</v>
          </cell>
          <cell r="B30">
            <v>18.831850056703463</v>
          </cell>
          <cell r="F30" t="str">
            <v>Couple avec enfant(s)</v>
          </cell>
          <cell r="G30">
            <v>36.458225577726175</v>
          </cell>
        </row>
        <row r="31">
          <cell r="A31" t="str">
            <v>Couple sans enfant(s)</v>
          </cell>
          <cell r="B31">
            <v>4.336569484452701</v>
          </cell>
          <cell r="F31" t="str">
            <v>Couple sans enfant(s)</v>
          </cell>
          <cell r="G31">
            <v>3.6198145965507891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52CED-E3C9-42C8-B92B-B85E47A75B3E}">
  <dimension ref="A1:L22"/>
  <sheetViews>
    <sheetView showGridLines="0" workbookViewId="0">
      <selection activeCell="A26" sqref="A26"/>
    </sheetView>
  </sheetViews>
  <sheetFormatPr baseColWidth="10" defaultRowHeight="15" x14ac:dyDescent="0.25"/>
  <cols>
    <col min="1" max="1" width="83.28515625" customWidth="1"/>
  </cols>
  <sheetData>
    <row r="1" spans="1:12" x14ac:dyDescent="0.25">
      <c r="A1" s="3" t="s">
        <v>29</v>
      </c>
    </row>
    <row r="3" spans="1:12" ht="25.5" x14ac:dyDescent="0.25">
      <c r="A3" s="59"/>
      <c r="B3" s="60" t="s">
        <v>30</v>
      </c>
      <c r="C3" s="60" t="s">
        <v>31</v>
      </c>
      <c r="D3" s="61" t="s">
        <v>32</v>
      </c>
      <c r="E3" s="62" t="s">
        <v>33</v>
      </c>
      <c r="F3" s="63" t="s">
        <v>34</v>
      </c>
      <c r="G3" s="60" t="s">
        <v>35</v>
      </c>
      <c r="H3" s="61" t="s">
        <v>36</v>
      </c>
      <c r="I3" s="62" t="s">
        <v>37</v>
      </c>
      <c r="J3" s="64" t="s">
        <v>38</v>
      </c>
    </row>
    <row r="4" spans="1:12" x14ac:dyDescent="0.25">
      <c r="A4" s="65" t="s">
        <v>39</v>
      </c>
      <c r="B4" s="66">
        <v>103220</v>
      </c>
      <c r="C4" s="66">
        <v>71024</v>
      </c>
      <c r="D4" s="66">
        <v>121457</v>
      </c>
      <c r="E4" s="66">
        <v>80479</v>
      </c>
      <c r="F4" s="67">
        <v>86557</v>
      </c>
      <c r="G4" s="66">
        <v>69468</v>
      </c>
      <c r="H4" s="66">
        <v>74578</v>
      </c>
      <c r="I4" s="68">
        <v>75715</v>
      </c>
      <c r="J4" s="69">
        <v>682498</v>
      </c>
    </row>
    <row r="5" spans="1:12" x14ac:dyDescent="0.25">
      <c r="A5" s="99" t="s">
        <v>40</v>
      </c>
      <c r="B5" s="70">
        <v>91261</v>
      </c>
      <c r="C5" s="71">
        <v>65031</v>
      </c>
      <c r="D5" s="71">
        <v>107430</v>
      </c>
      <c r="E5" s="70">
        <v>71997</v>
      </c>
      <c r="F5" s="70">
        <v>79706</v>
      </c>
      <c r="G5" s="71">
        <v>63563</v>
      </c>
      <c r="H5" s="70">
        <v>68472</v>
      </c>
      <c r="I5" s="70">
        <v>68997</v>
      </c>
      <c r="J5" s="72">
        <v>616457</v>
      </c>
    </row>
    <row r="6" spans="1:12" x14ac:dyDescent="0.25">
      <c r="A6" s="100" t="s">
        <v>41</v>
      </c>
      <c r="B6" s="73">
        <v>11959</v>
      </c>
      <c r="C6" s="70">
        <v>5993</v>
      </c>
      <c r="D6" s="70">
        <v>14027</v>
      </c>
      <c r="E6" s="70">
        <v>8482</v>
      </c>
      <c r="F6" s="70">
        <v>6851</v>
      </c>
      <c r="G6" s="70">
        <v>5905</v>
      </c>
      <c r="H6" s="70">
        <v>6106</v>
      </c>
      <c r="I6" s="70">
        <v>6718</v>
      </c>
      <c r="J6" s="74">
        <v>66041</v>
      </c>
      <c r="K6" s="1"/>
    </row>
    <row r="7" spans="1:12" x14ac:dyDescent="0.25">
      <c r="A7" s="101" t="s">
        <v>42</v>
      </c>
      <c r="B7" s="73">
        <v>92593</v>
      </c>
      <c r="C7" s="73">
        <v>65530</v>
      </c>
      <c r="D7" s="73">
        <v>110214</v>
      </c>
      <c r="E7" s="73">
        <v>74050</v>
      </c>
      <c r="F7" s="73">
        <v>81049</v>
      </c>
      <c r="G7" s="73">
        <v>64986</v>
      </c>
      <c r="H7" s="73">
        <v>69529</v>
      </c>
      <c r="I7" s="73">
        <v>70004</v>
      </c>
      <c r="J7" s="74">
        <v>627955</v>
      </c>
      <c r="L7" s="1"/>
    </row>
    <row r="8" spans="1:12" x14ac:dyDescent="0.25">
      <c r="A8" s="101" t="s">
        <v>43</v>
      </c>
      <c r="B8" s="70">
        <v>3244</v>
      </c>
      <c r="C8" s="75">
        <v>3068</v>
      </c>
      <c r="D8" s="75">
        <v>6108</v>
      </c>
      <c r="E8" s="75">
        <v>4273</v>
      </c>
      <c r="F8" s="75">
        <v>5213</v>
      </c>
      <c r="G8" s="75">
        <v>3769</v>
      </c>
      <c r="H8" s="75">
        <v>4751</v>
      </c>
      <c r="I8" s="75">
        <v>4437</v>
      </c>
      <c r="J8" s="74">
        <v>34863</v>
      </c>
    </row>
    <row r="9" spans="1:12" x14ac:dyDescent="0.25">
      <c r="A9" s="102" t="s">
        <v>57</v>
      </c>
      <c r="B9" s="86">
        <v>1.8501574704562307</v>
      </c>
      <c r="C9" s="86">
        <v>-0.50492474546259403</v>
      </c>
      <c r="D9" s="86">
        <v>-8.0447907948090785E-2</v>
      </c>
      <c r="E9" s="86">
        <v>0.27066416822819073</v>
      </c>
      <c r="F9" s="86">
        <v>-0.71709200616901758</v>
      </c>
      <c r="G9" s="86">
        <v>8.5265791643952413E-2</v>
      </c>
      <c r="H9" s="86">
        <v>-1.0484018742964845</v>
      </c>
      <c r="I9" s="86">
        <v>1.3608659100462379</v>
      </c>
      <c r="J9" s="79">
        <v>0.2</v>
      </c>
    </row>
    <row r="10" spans="1:12" ht="15" customHeight="1" x14ac:dyDescent="0.25">
      <c r="A10" s="59" t="s">
        <v>58</v>
      </c>
      <c r="B10" s="91">
        <v>0.84851053173968738</v>
      </c>
      <c r="C10" s="92">
        <v>0.27390438247011956</v>
      </c>
      <c r="D10" s="92">
        <v>0.22590422635928523</v>
      </c>
      <c r="E10" s="92">
        <v>0.16656256506350198</v>
      </c>
      <c r="F10" s="92">
        <v>-1.093086872825928</v>
      </c>
      <c r="G10" s="92">
        <v>6.5696593561733824E-2</v>
      </c>
      <c r="H10" s="92">
        <v>-0.75914243082641819</v>
      </c>
      <c r="I10" s="92">
        <v>1.2754833963850358</v>
      </c>
      <c r="J10" s="90">
        <v>0.13838216830442926</v>
      </c>
    </row>
    <row r="11" spans="1:12" ht="15" customHeight="1" x14ac:dyDescent="0.25">
      <c r="A11" s="59" t="s">
        <v>59</v>
      </c>
      <c r="B11" s="85">
        <v>0.99321936777767172</v>
      </c>
      <c r="C11" s="85">
        <v>-0.77670170791601134</v>
      </c>
      <c r="D11" s="85">
        <v>-0.30566163176286493</v>
      </c>
      <c r="E11" s="85">
        <v>0.10392849719393059</v>
      </c>
      <c r="F11" s="85">
        <v>0.38015023901661732</v>
      </c>
      <c r="G11" s="85">
        <v>1.955635022629491E-2</v>
      </c>
      <c r="H11" s="85">
        <v>-0.29147213209886313</v>
      </c>
      <c r="I11" s="85">
        <v>8.4307189457710222E-2</v>
      </c>
      <c r="J11" s="90">
        <v>5.4268732429238326E-2</v>
      </c>
    </row>
    <row r="12" spans="1:12" x14ac:dyDescent="0.25">
      <c r="A12" s="103" t="s">
        <v>44</v>
      </c>
      <c r="B12" s="92">
        <v>-2.39</v>
      </c>
      <c r="C12" s="92">
        <v>-1.25</v>
      </c>
      <c r="D12" s="92">
        <v>-1.22</v>
      </c>
      <c r="E12" s="92">
        <v>-1.7</v>
      </c>
      <c r="F12" s="92">
        <v>-1.86</v>
      </c>
      <c r="G12" s="92">
        <v>-2.98</v>
      </c>
      <c r="H12" s="92">
        <v>-1.35</v>
      </c>
      <c r="I12" s="92">
        <v>-1.88</v>
      </c>
      <c r="J12" s="90">
        <v>-1.8</v>
      </c>
    </row>
    <row r="13" spans="1:12" ht="15" customHeight="1" x14ac:dyDescent="0.25">
      <c r="A13" s="104" t="s">
        <v>45</v>
      </c>
      <c r="B13" s="92">
        <v>-1.79</v>
      </c>
      <c r="C13" s="92">
        <v>-1.38</v>
      </c>
      <c r="D13" s="92">
        <v>-0.84</v>
      </c>
      <c r="E13" s="92">
        <v>-2.0499999999999998</v>
      </c>
      <c r="F13" s="92">
        <v>-1.28</v>
      </c>
      <c r="G13" s="92">
        <v>-2.62</v>
      </c>
      <c r="H13" s="92">
        <v>-1.52</v>
      </c>
      <c r="I13" s="92">
        <v>-2.0299999999999998</v>
      </c>
      <c r="J13" s="90">
        <v>-1.6</v>
      </c>
    </row>
    <row r="14" spans="1:12" ht="15" customHeight="1" x14ac:dyDescent="0.25">
      <c r="A14" s="105" t="s">
        <v>46</v>
      </c>
      <c r="B14" s="85">
        <v>-0.61</v>
      </c>
      <c r="C14" s="85">
        <v>0.13</v>
      </c>
      <c r="D14" s="85">
        <v>-0.39</v>
      </c>
      <c r="E14" s="85">
        <v>0.36</v>
      </c>
      <c r="F14" s="85">
        <v>-0.57999999999999996</v>
      </c>
      <c r="G14" s="85">
        <v>-0.37</v>
      </c>
      <c r="H14" s="85">
        <v>0.17</v>
      </c>
      <c r="I14" s="85">
        <v>0.16</v>
      </c>
      <c r="J14" s="76">
        <v>-0.18</v>
      </c>
    </row>
    <row r="15" spans="1:12" x14ac:dyDescent="0.25">
      <c r="A15" s="106" t="s">
        <v>47</v>
      </c>
      <c r="B15" s="66">
        <v>168634</v>
      </c>
      <c r="C15" s="66">
        <v>135095</v>
      </c>
      <c r="D15" s="66">
        <v>276078</v>
      </c>
      <c r="E15" s="66">
        <v>163867</v>
      </c>
      <c r="F15" s="66">
        <v>175125</v>
      </c>
      <c r="G15" s="66">
        <v>140037</v>
      </c>
      <c r="H15" s="66">
        <v>156842</v>
      </c>
      <c r="I15" s="68">
        <v>165326</v>
      </c>
      <c r="J15" s="119">
        <f>SUM(B15:I15)</f>
        <v>1381004</v>
      </c>
    </row>
    <row r="16" spans="1:12" ht="15" customHeight="1" x14ac:dyDescent="0.25">
      <c r="A16" s="107" t="s">
        <v>48</v>
      </c>
      <c r="B16" s="77">
        <v>7.9055426557736501</v>
      </c>
      <c r="C16" s="77">
        <v>7.9643565640576597</v>
      </c>
      <c r="D16" s="77">
        <v>16.3433163178019</v>
      </c>
      <c r="E16" s="77">
        <v>11.577703874684</v>
      </c>
      <c r="F16" s="77">
        <v>12.1775259022321</v>
      </c>
      <c r="G16" s="77">
        <v>9.6155153412777707</v>
      </c>
      <c r="H16" s="77">
        <v>11.497828973074499</v>
      </c>
      <c r="I16" s="78">
        <v>13.156539793268699</v>
      </c>
      <c r="J16" s="112">
        <v>11.1</v>
      </c>
    </row>
    <row r="17" spans="1:10" x14ac:dyDescent="0.25">
      <c r="A17" s="80" t="s">
        <v>49</v>
      </c>
      <c r="B17" s="81">
        <v>4.34993218368533</v>
      </c>
      <c r="C17" s="81">
        <v>3.45657805812119</v>
      </c>
      <c r="D17" s="81">
        <v>5.15902747474414</v>
      </c>
      <c r="E17" s="81">
        <v>4.3228668348264696</v>
      </c>
      <c r="F17" s="81">
        <v>3.5040493547604399</v>
      </c>
      <c r="G17" s="81">
        <v>3.3396671848908799</v>
      </c>
      <c r="H17" s="81">
        <v>3.7102094451446801</v>
      </c>
      <c r="I17" s="81">
        <v>4.1048669352175899</v>
      </c>
      <c r="J17" s="82">
        <v>4.0905614375426698</v>
      </c>
    </row>
    <row r="18" spans="1:10" x14ac:dyDescent="0.25">
      <c r="A18" s="83" t="s">
        <v>50</v>
      </c>
      <c r="B18" s="118">
        <v>24.675202202935299</v>
      </c>
      <c r="C18" s="118">
        <v>16.412097332585901</v>
      </c>
      <c r="D18" s="118">
        <v>26.591827124166699</v>
      </c>
      <c r="E18" s="118">
        <v>20.985551268368699</v>
      </c>
      <c r="F18" s="118">
        <v>15.2687220102009</v>
      </c>
      <c r="G18" s="118">
        <v>13.5366879765446</v>
      </c>
      <c r="H18" s="118">
        <v>15.862419818624099</v>
      </c>
      <c r="I18" s="118">
        <v>17.764896723261501</v>
      </c>
      <c r="J18" s="76">
        <v>19.5</v>
      </c>
    </row>
    <row r="19" spans="1:10" ht="15.75" x14ac:dyDescent="0.3">
      <c r="A19" s="84" t="s">
        <v>60</v>
      </c>
    </row>
    <row r="20" spans="1:10" x14ac:dyDescent="0.25">
      <c r="A20" s="4" t="s">
        <v>51</v>
      </c>
    </row>
    <row r="22" spans="1:10" x14ac:dyDescent="0.25">
      <c r="B22" s="1"/>
      <c r="C22" s="1"/>
      <c r="D22" s="1"/>
      <c r="E22" s="1"/>
      <c r="F22" s="1"/>
      <c r="G22" s="1"/>
      <c r="H22" s="1"/>
      <c r="I2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0B3A-C1E3-4C13-993C-FA12CFACB816}">
  <dimension ref="A1:O50"/>
  <sheetViews>
    <sheetView showGridLines="0" topLeftCell="A3" workbookViewId="0">
      <selection activeCell="K18" sqref="K18"/>
    </sheetView>
  </sheetViews>
  <sheetFormatPr baseColWidth="10" defaultRowHeight="15" x14ac:dyDescent="0.25"/>
  <cols>
    <col min="1" max="1" width="43.140625" customWidth="1"/>
    <col min="2" max="2" width="12.140625" bestFit="1" customWidth="1"/>
    <col min="6" max="6" width="11.42578125" customWidth="1"/>
    <col min="8" max="8" width="12.140625" bestFit="1" customWidth="1"/>
  </cols>
  <sheetData>
    <row r="1" spans="1:1" ht="16.5" x14ac:dyDescent="0.3">
      <c r="A1" s="40" t="s">
        <v>24</v>
      </c>
    </row>
    <row r="23" spans="1:13" ht="24" customHeight="1" x14ac:dyDescent="0.25"/>
    <row r="28" spans="1:13" ht="15.75" x14ac:dyDescent="0.3">
      <c r="A28" s="41" t="s">
        <v>26</v>
      </c>
    </row>
    <row r="29" spans="1:13" ht="29.25" customHeight="1" x14ac:dyDescent="0.25">
      <c r="A29" s="121" t="s">
        <v>64</v>
      </c>
      <c r="B29" s="122"/>
      <c r="C29" s="122"/>
      <c r="D29" s="122"/>
      <c r="E29" s="122"/>
      <c r="F29" s="122"/>
    </row>
    <row r="31" spans="1:13" x14ac:dyDescent="0.25">
      <c r="B31" s="123">
        <v>2020</v>
      </c>
      <c r="C31" s="124"/>
      <c r="D31" s="123">
        <v>2021</v>
      </c>
      <c r="E31" s="124"/>
      <c r="F31" s="123">
        <v>2022</v>
      </c>
      <c r="G31" s="125"/>
      <c r="H31" s="125"/>
      <c r="I31" s="124"/>
      <c r="J31" s="123">
        <v>2023</v>
      </c>
      <c r="K31" s="125"/>
      <c r="L31" s="125"/>
      <c r="M31" s="124"/>
    </row>
    <row r="32" spans="1:13" x14ac:dyDescent="0.25">
      <c r="A32" s="42"/>
      <c r="B32" s="43" t="s">
        <v>13</v>
      </c>
      <c r="C32" s="43" t="s">
        <v>15</v>
      </c>
      <c r="D32" s="43" t="s">
        <v>13</v>
      </c>
      <c r="E32" s="43" t="s">
        <v>15</v>
      </c>
      <c r="F32" s="43" t="s">
        <v>12</v>
      </c>
      <c r="G32" s="43" t="s">
        <v>18</v>
      </c>
      <c r="H32" s="43" t="s">
        <v>14</v>
      </c>
      <c r="I32" s="43" t="s">
        <v>15</v>
      </c>
      <c r="J32" s="43" t="s">
        <v>12</v>
      </c>
      <c r="K32" s="43" t="s">
        <v>18</v>
      </c>
      <c r="L32" s="43" t="s">
        <v>14</v>
      </c>
      <c r="M32" s="43" t="s">
        <v>15</v>
      </c>
    </row>
    <row r="33" spans="1:15" ht="40.5" x14ac:dyDescent="0.25">
      <c r="A33" s="44" t="s">
        <v>53</v>
      </c>
      <c r="B33" s="45">
        <v>637703</v>
      </c>
      <c r="C33" s="45">
        <v>633233</v>
      </c>
      <c r="D33" s="45">
        <v>628931</v>
      </c>
      <c r="E33" s="45">
        <v>636800</v>
      </c>
      <c r="F33" s="45">
        <v>635731</v>
      </c>
      <c r="G33" s="45">
        <v>640022</v>
      </c>
      <c r="H33" s="45">
        <v>644944</v>
      </c>
      <c r="I33" s="45">
        <v>658163</v>
      </c>
      <c r="J33" s="45">
        <v>658571</v>
      </c>
      <c r="K33" s="45">
        <v>659053</v>
      </c>
      <c r="L33" s="45">
        <v>648890</v>
      </c>
      <c r="M33" s="45">
        <v>647635</v>
      </c>
    </row>
    <row r="34" spans="1:15" ht="40.5" x14ac:dyDescent="0.25">
      <c r="A34" s="44" t="s">
        <v>54</v>
      </c>
      <c r="B34" s="45">
        <v>34967</v>
      </c>
      <c r="C34" s="45">
        <v>33602</v>
      </c>
      <c r="D34" s="45">
        <v>34024</v>
      </c>
      <c r="E34" s="45">
        <v>34438</v>
      </c>
      <c r="F34" s="45">
        <v>35142</v>
      </c>
      <c r="G34" s="45">
        <v>35282</v>
      </c>
      <c r="H34" s="45">
        <v>35156</v>
      </c>
      <c r="I34" s="45">
        <v>35568</v>
      </c>
      <c r="J34" s="45">
        <v>36120</v>
      </c>
      <c r="K34" s="45">
        <v>36015</v>
      </c>
      <c r="L34" s="45">
        <v>34845</v>
      </c>
      <c r="M34" s="45">
        <v>34863</v>
      </c>
      <c r="O34" s="1"/>
    </row>
    <row r="35" spans="1:15" ht="25.5" x14ac:dyDescent="0.25">
      <c r="A35" s="46" t="s">
        <v>25</v>
      </c>
      <c r="B35" s="47">
        <v>6.5717137470492251E-2</v>
      </c>
      <c r="C35" s="47">
        <v>2.3338505003629377E-2</v>
      </c>
      <c r="D35" s="47">
        <v>-1.444244577578902E-2</v>
      </c>
      <c r="E35" s="47">
        <v>6.6028327847218581E-3</v>
      </c>
      <c r="F35" s="47">
        <v>1.612937427297402E-2</v>
      </c>
      <c r="G35" s="47">
        <v>1.8627206974832399E-2</v>
      </c>
      <c r="H35" s="47">
        <v>2.5501064554847193E-2</v>
      </c>
      <c r="I35" s="47">
        <v>3.3509723823740609E-2</v>
      </c>
      <c r="J35" s="47">
        <v>3.5502993860238821E-2</v>
      </c>
      <c r="K35" s="47">
        <v>2.9266819091846044E-2</v>
      </c>
      <c r="L35" s="47">
        <v>5.3448022349654465E-3</v>
      </c>
      <c r="M35" s="47">
        <v>-1.619215517253806E-2</v>
      </c>
    </row>
    <row r="36" spans="1:15" x14ac:dyDescent="0.25">
      <c r="A36" s="22"/>
      <c r="B36" s="39"/>
      <c r="C36" s="39"/>
      <c r="D36" s="39"/>
      <c r="E36" s="39"/>
      <c r="F36" s="39"/>
      <c r="G36" s="39"/>
      <c r="J36" s="39"/>
      <c r="K36" s="39"/>
      <c r="L36" s="39"/>
      <c r="M36" s="39"/>
    </row>
    <row r="37" spans="1:15" x14ac:dyDescent="0.25">
      <c r="K37" s="1"/>
      <c r="L37" s="1"/>
    </row>
    <row r="38" spans="1:15" x14ac:dyDescent="0.25">
      <c r="M38" s="39"/>
    </row>
    <row r="39" spans="1:15" ht="15.75" customHeight="1" x14ac:dyDescent="0.25">
      <c r="K39" s="39"/>
      <c r="M39" s="39"/>
    </row>
    <row r="43" spans="1:15" x14ac:dyDescent="0.25">
      <c r="I43" s="1"/>
    </row>
    <row r="44" spans="1:15" x14ac:dyDescent="0.25">
      <c r="I44" s="1"/>
    </row>
    <row r="45" spans="1:15" x14ac:dyDescent="0.25">
      <c r="I45" s="1"/>
    </row>
    <row r="46" spans="1:15" x14ac:dyDescent="0.25">
      <c r="I46" s="1"/>
    </row>
    <row r="50" ht="15.75" customHeight="1" x14ac:dyDescent="0.25"/>
  </sheetData>
  <mergeCells count="5">
    <mergeCell ref="A29:F29"/>
    <mergeCell ref="B31:C31"/>
    <mergeCell ref="D31:E31"/>
    <mergeCell ref="F31:I31"/>
    <mergeCell ref="J31:M3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E4BF-DC30-4200-9ACB-47967F1A9095}">
  <dimension ref="A1:P56"/>
  <sheetViews>
    <sheetView showGridLines="0" topLeftCell="A4" workbookViewId="0">
      <selection activeCell="N8" sqref="N8"/>
    </sheetView>
  </sheetViews>
  <sheetFormatPr baseColWidth="10" defaultColWidth="11.42578125" defaultRowHeight="15" x14ac:dyDescent="0.25"/>
  <cols>
    <col min="1" max="1" width="26.28515625" style="49" customWidth="1"/>
    <col min="2" max="2" width="11.42578125" style="49"/>
    <col min="3" max="3" width="14.28515625" style="49" bestFit="1" customWidth="1"/>
    <col min="4" max="4" width="13.5703125" style="49" bestFit="1" customWidth="1"/>
    <col min="5" max="5" width="14.28515625" style="49" bestFit="1" customWidth="1"/>
    <col min="6" max="6" width="13.5703125" style="49" bestFit="1" customWidth="1"/>
    <col min="7" max="7" width="14.28515625" style="49" bestFit="1" customWidth="1"/>
    <col min="8" max="14" width="11.42578125" style="49"/>
    <col min="15" max="15" width="29.140625" style="49" customWidth="1"/>
    <col min="16" max="16384" width="11.42578125" style="49"/>
  </cols>
  <sheetData>
    <row r="1" spans="1:15" x14ac:dyDescent="0.25">
      <c r="A1" s="48" t="s">
        <v>69</v>
      </c>
    </row>
    <row r="5" spans="1:15" x14ac:dyDescent="0.25">
      <c r="O5"/>
    </row>
    <row r="9" spans="1:15" ht="45.75" customHeight="1" x14ac:dyDescent="0.25">
      <c r="A9" s="50"/>
    </row>
    <row r="18" spans="1:16" x14ac:dyDescent="0.25">
      <c r="J18" s="58"/>
    </row>
    <row r="20" spans="1:16" x14ac:dyDescent="0.25">
      <c r="L20" s="58"/>
    </row>
    <row r="21" spans="1:16" ht="15.75" x14ac:dyDescent="0.3">
      <c r="L21" s="52"/>
    </row>
    <row r="22" spans="1:16" x14ac:dyDescent="0.25">
      <c r="K22" s="58"/>
      <c r="L22" s="58"/>
    </row>
    <row r="23" spans="1:16" x14ac:dyDescent="0.25">
      <c r="F23" s="58"/>
      <c r="G23" s="58"/>
      <c r="H23" s="58"/>
    </row>
    <row r="24" spans="1:16" x14ac:dyDescent="0.25">
      <c r="A24" s="51" t="s">
        <v>28</v>
      </c>
      <c r="F24" s="58"/>
      <c r="G24" s="58"/>
      <c r="H24" s="58"/>
      <c r="I24" s="58"/>
      <c r="J24" s="58"/>
      <c r="K24" s="58"/>
      <c r="L24" s="58"/>
      <c r="M24" s="58"/>
    </row>
    <row r="25" spans="1:16" x14ac:dyDescent="0.25">
      <c r="A25" s="51" t="s">
        <v>68</v>
      </c>
      <c r="J25" s="87"/>
      <c r="K25" s="87"/>
      <c r="L25" s="87"/>
      <c r="M25" s="87"/>
    </row>
    <row r="26" spans="1:16" x14ac:dyDescent="0.25">
      <c r="J26" s="87"/>
      <c r="K26" s="87"/>
      <c r="L26" s="87"/>
      <c r="M26" s="87"/>
    </row>
    <row r="27" spans="1:16" x14ac:dyDescent="0.25">
      <c r="A27" s="53"/>
      <c r="B27" s="126">
        <v>2020</v>
      </c>
      <c r="C27" s="128"/>
      <c r="D27" s="126">
        <v>2021</v>
      </c>
      <c r="E27" s="128"/>
      <c r="F27" s="126">
        <v>2022</v>
      </c>
      <c r="G27" s="127"/>
      <c r="H27" s="127"/>
      <c r="I27" s="128"/>
      <c r="J27" s="126">
        <v>2023</v>
      </c>
      <c r="K27" s="127"/>
      <c r="L27" s="127"/>
      <c r="M27" s="128"/>
    </row>
    <row r="28" spans="1:16" ht="15.75" x14ac:dyDescent="0.3">
      <c r="A28" s="54"/>
      <c r="B28" s="55" t="s">
        <v>13</v>
      </c>
      <c r="C28" s="55" t="s">
        <v>15</v>
      </c>
      <c r="D28" s="55" t="s">
        <v>13</v>
      </c>
      <c r="E28" s="55" t="s">
        <v>15</v>
      </c>
      <c r="F28" s="55" t="s">
        <v>12</v>
      </c>
      <c r="G28" s="55" t="s">
        <v>13</v>
      </c>
      <c r="H28" s="55" t="s">
        <v>14</v>
      </c>
      <c r="I28" s="55" t="s">
        <v>15</v>
      </c>
      <c r="J28" s="55" t="s">
        <v>12</v>
      </c>
      <c r="K28" s="55" t="s">
        <v>13</v>
      </c>
      <c r="L28" s="55" t="s">
        <v>14</v>
      </c>
      <c r="M28" s="55" t="s">
        <v>15</v>
      </c>
      <c r="P28" s="58"/>
    </row>
    <row r="29" spans="1:16" ht="31.5" customHeight="1" x14ac:dyDescent="0.3">
      <c r="A29" s="56" t="s">
        <v>55</v>
      </c>
      <c r="B29" s="117">
        <v>532716</v>
      </c>
      <c r="C29" s="117">
        <v>535390</v>
      </c>
      <c r="D29" s="117">
        <v>530442</v>
      </c>
      <c r="E29" s="117">
        <v>542198</v>
      </c>
      <c r="F29" s="117">
        <v>537641</v>
      </c>
      <c r="G29" s="117">
        <v>541780</v>
      </c>
      <c r="H29" s="117">
        <v>548360</v>
      </c>
      <c r="I29" s="117">
        <v>560863</v>
      </c>
      <c r="J29" s="117">
        <v>554759</v>
      </c>
      <c r="K29" s="117">
        <v>555441</v>
      </c>
      <c r="L29" s="117">
        <v>548419</v>
      </c>
      <c r="M29" s="117">
        <v>547838</v>
      </c>
    </row>
    <row r="30" spans="1:16" ht="42.75" x14ac:dyDescent="0.3">
      <c r="A30" s="56" t="s">
        <v>56</v>
      </c>
      <c r="B30" s="117">
        <v>139906</v>
      </c>
      <c r="C30" s="117">
        <v>131392</v>
      </c>
      <c r="D30" s="117">
        <v>132438</v>
      </c>
      <c r="E30" s="117">
        <v>128912</v>
      </c>
      <c r="F30" s="117">
        <v>133131</v>
      </c>
      <c r="G30" s="117">
        <v>133453</v>
      </c>
      <c r="H30" s="117">
        <v>131630</v>
      </c>
      <c r="I30" s="117">
        <v>132776</v>
      </c>
      <c r="J30" s="117">
        <v>139858</v>
      </c>
      <c r="K30" s="117">
        <v>139563</v>
      </c>
      <c r="L30" s="117">
        <v>135260</v>
      </c>
      <c r="M30" s="117">
        <v>134558</v>
      </c>
    </row>
    <row r="31" spans="1:16" ht="57" x14ac:dyDescent="0.3">
      <c r="A31" s="56" t="s">
        <v>27</v>
      </c>
      <c r="B31" s="57">
        <v>616133</v>
      </c>
      <c r="C31" s="57">
        <v>606836</v>
      </c>
      <c r="D31" s="57">
        <v>610065</v>
      </c>
      <c r="E31" s="57">
        <v>619939</v>
      </c>
      <c r="F31" s="57">
        <v>619852</v>
      </c>
      <c r="G31" s="57">
        <v>621722</v>
      </c>
      <c r="H31" s="57">
        <v>627226</v>
      </c>
      <c r="I31" s="57">
        <v>639776</v>
      </c>
      <c r="J31" s="57">
        <v>642632</v>
      </c>
      <c r="K31" s="57">
        <v>640525</v>
      </c>
      <c r="L31" s="57">
        <v>631007</v>
      </c>
      <c r="M31" s="57">
        <v>627955</v>
      </c>
    </row>
    <row r="32" spans="1:16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</sheetData>
  <mergeCells count="4">
    <mergeCell ref="F27:I27"/>
    <mergeCell ref="D27:E27"/>
    <mergeCell ref="B27:C27"/>
    <mergeCell ref="J27:M2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CBD4-F887-4BB1-8219-C17F022F27B5}">
  <dimension ref="A1:K31"/>
  <sheetViews>
    <sheetView showGridLines="0" workbookViewId="0">
      <selection activeCell="N22" sqref="N22"/>
    </sheetView>
  </sheetViews>
  <sheetFormatPr baseColWidth="10" defaultRowHeight="15" x14ac:dyDescent="0.25"/>
  <cols>
    <col min="1" max="1" width="21.5703125" customWidth="1"/>
    <col min="6" max="6" width="20.7109375" customWidth="1"/>
    <col min="9" max="9" width="21.140625" customWidth="1"/>
  </cols>
  <sheetData>
    <row r="1" spans="1:11" ht="16.5" x14ac:dyDescent="0.3">
      <c r="A1" s="120" t="s">
        <v>71</v>
      </c>
    </row>
    <row r="3" spans="1:11" x14ac:dyDescent="0.25">
      <c r="A3" t="s">
        <v>61</v>
      </c>
      <c r="C3" s="1"/>
      <c r="H3" s="1"/>
    </row>
    <row r="4" spans="1:11" x14ac:dyDescent="0.25">
      <c r="C4" s="1"/>
      <c r="H4" s="1"/>
      <c r="J4" s="1"/>
      <c r="K4" s="1"/>
    </row>
    <row r="5" spans="1:11" x14ac:dyDescent="0.25">
      <c r="C5" s="1"/>
      <c r="H5" s="1"/>
    </row>
    <row r="6" spans="1:11" x14ac:dyDescent="0.25">
      <c r="C6" s="1"/>
      <c r="H6" s="1"/>
      <c r="J6" s="1"/>
      <c r="K6" s="1"/>
    </row>
    <row r="7" spans="1:11" x14ac:dyDescent="0.25">
      <c r="C7" s="1"/>
      <c r="H7" s="1"/>
    </row>
    <row r="8" spans="1:11" x14ac:dyDescent="0.25">
      <c r="C8" s="1"/>
      <c r="H8" s="1"/>
    </row>
    <row r="13" spans="1:11" x14ac:dyDescent="0.25">
      <c r="C13" s="1"/>
      <c r="D13" s="1"/>
      <c r="E13" s="1"/>
      <c r="J13" s="1"/>
      <c r="K13" s="1"/>
    </row>
    <row r="14" spans="1:11" x14ac:dyDescent="0.25">
      <c r="C14" s="1"/>
      <c r="D14" s="1"/>
      <c r="E14" s="1"/>
      <c r="J14" s="1"/>
      <c r="K14" s="1"/>
    </row>
    <row r="15" spans="1:11" x14ac:dyDescent="0.25">
      <c r="C15" s="1"/>
      <c r="D15" s="1"/>
      <c r="E15" s="1"/>
    </row>
    <row r="16" spans="1:11" x14ac:dyDescent="0.25">
      <c r="C16" s="1"/>
      <c r="D16" s="1"/>
      <c r="E16" s="1"/>
    </row>
    <row r="17" spans="1:10" x14ac:dyDescent="0.25">
      <c r="C17" s="1"/>
      <c r="D17" s="1"/>
      <c r="E17" s="1"/>
    </row>
    <row r="18" spans="1:10" x14ac:dyDescent="0.25">
      <c r="C18" s="1"/>
      <c r="D18" s="1"/>
      <c r="E18" s="1"/>
    </row>
    <row r="23" spans="1:10" ht="15.75" x14ac:dyDescent="0.3">
      <c r="A23" s="84" t="s">
        <v>62</v>
      </c>
    </row>
    <row r="24" spans="1:10" x14ac:dyDescent="0.25">
      <c r="A24" s="4" t="s">
        <v>63</v>
      </c>
    </row>
    <row r="26" spans="1:10" x14ac:dyDescent="0.25">
      <c r="A26" s="45" t="s">
        <v>4</v>
      </c>
      <c r="B26" s="45"/>
      <c r="F26" s="45" t="s">
        <v>3</v>
      </c>
      <c r="G26" s="45"/>
    </row>
    <row r="27" spans="1:10" x14ac:dyDescent="0.25">
      <c r="A27" s="45" t="s">
        <v>5</v>
      </c>
      <c r="B27" s="108">
        <v>27.696198377138103</v>
      </c>
      <c r="D27" s="1"/>
      <c r="F27" s="45" t="s">
        <v>5</v>
      </c>
      <c r="G27" s="108">
        <v>21.151037589771452</v>
      </c>
      <c r="J27" s="1"/>
    </row>
    <row r="28" spans="1:10" x14ac:dyDescent="0.25">
      <c r="A28" s="45" t="s">
        <v>6</v>
      </c>
      <c r="B28" s="108">
        <v>27.6575169451046</v>
      </c>
      <c r="D28" s="1"/>
      <c r="F28" s="45" t="s">
        <v>6</v>
      </c>
      <c r="G28" s="108">
        <v>22.451028385575967</v>
      </c>
      <c r="J28" s="1"/>
    </row>
    <row r="29" spans="1:10" x14ac:dyDescent="0.25">
      <c r="A29" s="45" t="s">
        <v>70</v>
      </c>
      <c r="B29" s="108">
        <v>21.477865136601132</v>
      </c>
      <c r="D29" s="1"/>
      <c r="F29" s="45" t="s">
        <v>70</v>
      </c>
      <c r="G29" s="108">
        <v>16.319893850375621</v>
      </c>
      <c r="J29" s="1"/>
    </row>
    <row r="30" spans="1:10" x14ac:dyDescent="0.25">
      <c r="A30" s="45" t="s">
        <v>7</v>
      </c>
      <c r="B30" s="108">
        <v>18.831850056703463</v>
      </c>
      <c r="D30" s="1"/>
      <c r="F30" s="45" t="s">
        <v>7</v>
      </c>
      <c r="G30" s="108">
        <v>36.458225577726175</v>
      </c>
      <c r="J30" s="1"/>
    </row>
    <row r="31" spans="1:10" x14ac:dyDescent="0.25">
      <c r="A31" s="45" t="s">
        <v>8</v>
      </c>
      <c r="B31" s="108">
        <v>4.336569484452701</v>
      </c>
      <c r="D31" s="1"/>
      <c r="F31" s="45" t="s">
        <v>8</v>
      </c>
      <c r="G31" s="108">
        <v>3.6198145965507891</v>
      </c>
      <c r="J31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C9B45-8FFC-4B43-B92A-FC10EA591985}">
  <dimension ref="A2:L29"/>
  <sheetViews>
    <sheetView showGridLines="0" tabSelected="1" workbookViewId="0">
      <selection activeCell="Q19" sqref="Q19"/>
    </sheetView>
  </sheetViews>
  <sheetFormatPr baseColWidth="10" defaultRowHeight="15" x14ac:dyDescent="0.25"/>
  <cols>
    <col min="1" max="1" width="14.42578125" customWidth="1"/>
  </cols>
  <sheetData>
    <row r="2" spans="1:1" x14ac:dyDescent="0.25">
      <c r="A2" s="48" t="s">
        <v>65</v>
      </c>
    </row>
    <row r="23" spans="1:12" x14ac:dyDescent="0.25">
      <c r="A23" s="51" t="s">
        <v>62</v>
      </c>
    </row>
    <row r="24" spans="1:12" x14ac:dyDescent="0.25">
      <c r="A24" s="51" t="s">
        <v>67</v>
      </c>
    </row>
    <row r="27" spans="1:12" x14ac:dyDescent="0.25">
      <c r="B27" s="109" t="s">
        <v>0</v>
      </c>
      <c r="C27" s="110">
        <v>33.526522607892034</v>
      </c>
      <c r="F27" s="1"/>
      <c r="H27" s="109" t="s">
        <v>0</v>
      </c>
      <c r="I27" s="110">
        <v>39.09815369443384</v>
      </c>
      <c r="L27" s="1"/>
    </row>
    <row r="28" spans="1:12" x14ac:dyDescent="0.25">
      <c r="B28" s="109" t="s">
        <v>1</v>
      </c>
      <c r="C28" s="110">
        <v>22.051762067159849</v>
      </c>
      <c r="F28" s="1"/>
      <c r="H28" s="109" t="s">
        <v>1</v>
      </c>
      <c r="I28" s="110">
        <v>13.461213768915375</v>
      </c>
      <c r="L28" s="1"/>
    </row>
    <row r="29" spans="1:12" x14ac:dyDescent="0.25">
      <c r="B29" s="109" t="s">
        <v>2</v>
      </c>
      <c r="C29" s="110">
        <v>44.421715324948117</v>
      </c>
      <c r="F29" s="1"/>
      <c r="H29" s="109" t="s">
        <v>2</v>
      </c>
      <c r="I29" s="110">
        <v>47.440632536650782</v>
      </c>
      <c r="L29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F5FB-CDA4-46B0-A40F-E3FB4938905E}">
  <dimension ref="A1:T96"/>
  <sheetViews>
    <sheetView showGridLines="0" zoomScale="98" zoomScaleNormal="98" workbookViewId="0">
      <selection activeCell="O16" sqref="O16"/>
    </sheetView>
  </sheetViews>
  <sheetFormatPr baseColWidth="10" defaultRowHeight="15" x14ac:dyDescent="0.25"/>
  <cols>
    <col min="1" max="1" width="39.5703125" customWidth="1"/>
    <col min="2" max="2" width="14" customWidth="1"/>
    <col min="3" max="3" width="11.42578125" customWidth="1"/>
    <col min="7" max="7" width="14" customWidth="1"/>
    <col min="17" max="17" width="10.85546875" customWidth="1"/>
    <col min="18" max="18" width="15.42578125" customWidth="1"/>
    <col min="19" max="19" width="13.28515625" customWidth="1"/>
    <col min="21" max="21" width="30.5703125" customWidth="1"/>
    <col min="23" max="23" width="16.140625" customWidth="1"/>
  </cols>
  <sheetData>
    <row r="1" spans="1:1" x14ac:dyDescent="0.25">
      <c r="A1" s="3" t="s">
        <v>66</v>
      </c>
    </row>
    <row r="7" spans="1:1" ht="15" customHeight="1" x14ac:dyDescent="0.25"/>
    <row r="14" spans="1:1" ht="15" customHeight="1" x14ac:dyDescent="0.25"/>
    <row r="21" spans="1:20" ht="15.75" customHeight="1" x14ac:dyDescent="0.25"/>
    <row r="23" spans="1:20" ht="15.75" customHeight="1" x14ac:dyDescent="0.25"/>
    <row r="24" spans="1:20" x14ac:dyDescent="0.25">
      <c r="A24" s="111" t="s">
        <v>28</v>
      </c>
    </row>
    <row r="25" spans="1:20" ht="15.75" customHeight="1" x14ac:dyDescent="0.25">
      <c r="A25" s="111" t="s">
        <v>52</v>
      </c>
    </row>
    <row r="27" spans="1:20" x14ac:dyDescent="0.25">
      <c r="A27" t="s">
        <v>17</v>
      </c>
      <c r="B27" s="123">
        <v>2020</v>
      </c>
      <c r="C27" s="125"/>
      <c r="D27" s="125"/>
      <c r="E27" s="124"/>
      <c r="F27" s="123">
        <v>2021</v>
      </c>
      <c r="G27" s="125"/>
      <c r="H27" s="125"/>
      <c r="I27" s="124"/>
      <c r="J27" s="123">
        <v>2022</v>
      </c>
      <c r="K27" s="125"/>
      <c r="L27" s="125"/>
      <c r="M27" s="124"/>
      <c r="N27" s="129">
        <v>2023</v>
      </c>
      <c r="O27" s="129"/>
      <c r="P27" s="129"/>
      <c r="Q27" s="129"/>
      <c r="R27" s="3"/>
      <c r="S27" s="3"/>
      <c r="T27" s="3"/>
    </row>
    <row r="28" spans="1:20" ht="15.75" x14ac:dyDescent="0.3">
      <c r="A28" s="26"/>
      <c r="B28" s="113" t="s">
        <v>72</v>
      </c>
      <c r="C28" s="113" t="s">
        <v>73</v>
      </c>
      <c r="D28" s="27" t="s">
        <v>74</v>
      </c>
      <c r="E28" s="113" t="s">
        <v>75</v>
      </c>
      <c r="F28" s="113" t="s">
        <v>72</v>
      </c>
      <c r="G28" s="114" t="s">
        <v>73</v>
      </c>
      <c r="H28" s="27" t="s">
        <v>74</v>
      </c>
      <c r="I28" s="27" t="s">
        <v>75</v>
      </c>
      <c r="J28" s="27" t="s">
        <v>72</v>
      </c>
      <c r="K28" s="28" t="s">
        <v>73</v>
      </c>
      <c r="L28" s="26" t="s">
        <v>74</v>
      </c>
      <c r="M28" s="27" t="s">
        <v>75</v>
      </c>
      <c r="N28" s="27" t="s">
        <v>72</v>
      </c>
      <c r="O28" s="27" t="s">
        <v>73</v>
      </c>
      <c r="P28" s="27" t="s">
        <v>74</v>
      </c>
      <c r="Q28" s="27" t="s">
        <v>75</v>
      </c>
      <c r="R28" s="30"/>
      <c r="S28" s="29"/>
      <c r="T28" s="29"/>
    </row>
    <row r="29" spans="1:20" ht="15.75" x14ac:dyDescent="0.3">
      <c r="A29" s="26" t="s">
        <v>19</v>
      </c>
      <c r="B29" s="34">
        <v>104342</v>
      </c>
      <c r="C29" s="34">
        <v>97323</v>
      </c>
      <c r="D29" s="26">
        <v>81263</v>
      </c>
      <c r="E29" s="34">
        <v>105344</v>
      </c>
      <c r="F29" s="34">
        <v>98810</v>
      </c>
      <c r="G29" s="34">
        <v>90687</v>
      </c>
      <c r="H29" s="26">
        <v>85588</v>
      </c>
      <c r="I29" s="26">
        <v>108882</v>
      </c>
      <c r="J29" s="31">
        <v>110321</v>
      </c>
      <c r="K29" s="32">
        <v>103679</v>
      </c>
      <c r="L29" s="35">
        <v>101803</v>
      </c>
      <c r="M29" s="26">
        <v>117600</v>
      </c>
      <c r="N29" s="26">
        <v>115416</v>
      </c>
      <c r="O29" s="26">
        <v>101543</v>
      </c>
      <c r="P29" s="26">
        <v>93895</v>
      </c>
      <c r="Q29" s="26">
        <v>113108</v>
      </c>
      <c r="R29" s="33"/>
      <c r="S29" s="33"/>
      <c r="T29" s="33"/>
    </row>
    <row r="30" spans="1:20" ht="15.75" x14ac:dyDescent="0.3">
      <c r="A30" s="26" t="s">
        <v>20</v>
      </c>
      <c r="B30" s="34">
        <v>22886</v>
      </c>
      <c r="C30" s="34">
        <v>16336</v>
      </c>
      <c r="D30" s="26">
        <v>15687</v>
      </c>
      <c r="E30" s="34">
        <v>27245</v>
      </c>
      <c r="F30" s="34">
        <v>23366</v>
      </c>
      <c r="G30" s="34">
        <v>19838</v>
      </c>
      <c r="H30" s="26">
        <v>23350</v>
      </c>
      <c r="I30" s="26">
        <v>27420</v>
      </c>
      <c r="J30" s="31">
        <v>26738</v>
      </c>
      <c r="K30" s="32">
        <v>22248</v>
      </c>
      <c r="L30" s="35">
        <v>22948</v>
      </c>
      <c r="M30" s="26">
        <v>24381</v>
      </c>
      <c r="N30" s="26">
        <v>25292</v>
      </c>
      <c r="O30" s="26">
        <v>21809</v>
      </c>
      <c r="P30" s="26">
        <v>21927</v>
      </c>
      <c r="Q30" s="26">
        <v>23455</v>
      </c>
      <c r="R30" s="89"/>
      <c r="S30" s="33"/>
      <c r="T30" s="33"/>
    </row>
    <row r="31" spans="1:20" ht="15.75" x14ac:dyDescent="0.3">
      <c r="A31" s="26" t="s">
        <v>21</v>
      </c>
      <c r="B31" s="34">
        <v>-103055</v>
      </c>
      <c r="C31" s="34">
        <v>-75941</v>
      </c>
      <c r="D31" s="26">
        <v>-96485</v>
      </c>
      <c r="E31" s="34">
        <v>-101898</v>
      </c>
      <c r="F31" s="34">
        <v>-110910</v>
      </c>
      <c r="G31" s="34">
        <v>-91495</v>
      </c>
      <c r="H31" s="26">
        <v>-94897</v>
      </c>
      <c r="I31" s="26">
        <v>-112107</v>
      </c>
      <c r="J31" s="34">
        <v>-119878</v>
      </c>
      <c r="K31" s="35">
        <v>-102837</v>
      </c>
      <c r="L31" s="35">
        <v>-102202</v>
      </c>
      <c r="M31" s="26">
        <v>-107991</v>
      </c>
      <c r="N31" s="26">
        <v>-120372</v>
      </c>
      <c r="O31" s="26">
        <v>-103184</v>
      </c>
      <c r="P31" s="26">
        <v>-109145</v>
      </c>
      <c r="Q31" s="26">
        <v>-118043</v>
      </c>
      <c r="R31" s="89"/>
      <c r="S31" s="33"/>
      <c r="T31" s="33"/>
    </row>
    <row r="32" spans="1:20" ht="15.75" x14ac:dyDescent="0.3">
      <c r="A32" s="26" t="s">
        <v>22</v>
      </c>
      <c r="B32" s="34">
        <v>-17635</v>
      </c>
      <c r="C32" s="34">
        <v>-23213</v>
      </c>
      <c r="D32" s="26">
        <v>-21905</v>
      </c>
      <c r="E32" s="34">
        <v>-15086</v>
      </c>
      <c r="F32" s="34">
        <v>-17877</v>
      </c>
      <c r="G32" s="34">
        <v>-16299</v>
      </c>
      <c r="H32" s="26">
        <v>-13808</v>
      </c>
      <c r="I32" s="26">
        <v>-16144</v>
      </c>
      <c r="J32" s="34">
        <v>-17547</v>
      </c>
      <c r="K32" s="34">
        <v>-18659</v>
      </c>
      <c r="L32" s="35">
        <v>-17753</v>
      </c>
      <c r="M32" s="26">
        <v>-20359</v>
      </c>
      <c r="N32" s="26">
        <v>-19376</v>
      </c>
      <c r="O32" s="26">
        <v>-19791</v>
      </c>
      <c r="P32" s="26">
        <v>-18010</v>
      </c>
      <c r="Q32" s="26">
        <v>-19757</v>
      </c>
      <c r="R32" s="89"/>
      <c r="S32" s="33"/>
      <c r="T32" s="33"/>
    </row>
    <row r="33" spans="1:20" ht="15.75" x14ac:dyDescent="0.3">
      <c r="A33" s="26" t="s">
        <v>23</v>
      </c>
      <c r="B33" s="34">
        <v>6538</v>
      </c>
      <c r="C33" s="34">
        <v>14505</v>
      </c>
      <c r="D33" s="26">
        <v>-21440</v>
      </c>
      <c r="E33" s="34">
        <v>15605</v>
      </c>
      <c r="F33" s="34">
        <v>-6611</v>
      </c>
      <c r="G33" s="34">
        <v>2731</v>
      </c>
      <c r="H33" s="26">
        <v>233</v>
      </c>
      <c r="I33" s="26">
        <v>8051</v>
      </c>
      <c r="J33" s="36">
        <v>-366</v>
      </c>
      <c r="K33" s="37">
        <v>4431</v>
      </c>
      <c r="L33" s="26">
        <v>4796</v>
      </c>
      <c r="M33" s="26">
        <v>13631</v>
      </c>
      <c r="N33" s="26">
        <v>960</v>
      </c>
      <c r="O33" s="26">
        <v>377</v>
      </c>
      <c r="P33" s="26">
        <v>-11333</v>
      </c>
      <c r="Q33" s="26">
        <v>-1237</v>
      </c>
      <c r="R33" s="33"/>
      <c r="S33" s="33"/>
      <c r="T33" s="33"/>
    </row>
    <row r="34" spans="1:20" ht="15" customHeight="1" x14ac:dyDescent="0.3">
      <c r="A34" s="38"/>
      <c r="I34" s="88"/>
      <c r="J34" s="88"/>
      <c r="K34" s="88"/>
      <c r="N34" s="88"/>
      <c r="O34" s="88"/>
      <c r="P34" s="88"/>
      <c r="Q34" s="88"/>
    </row>
    <row r="35" spans="1:20" x14ac:dyDescent="0.25">
      <c r="K35" s="88"/>
      <c r="Q35" s="88"/>
    </row>
    <row r="36" spans="1:20" ht="15" customHeight="1" x14ac:dyDescent="0.25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42" spans="1:20" ht="15.75" customHeight="1" x14ac:dyDescent="0.25"/>
    <row r="53" ht="15" customHeight="1" x14ac:dyDescent="0.25"/>
    <row r="55" ht="15.75" customHeight="1" x14ac:dyDescent="0.25"/>
    <row r="56" ht="15.75" customHeight="1" x14ac:dyDescent="0.25"/>
    <row r="59" ht="15.75" customHeight="1" x14ac:dyDescent="0.25"/>
    <row r="60" ht="15.75" customHeight="1" x14ac:dyDescent="0.25"/>
    <row r="63" ht="15.75" customHeight="1" x14ac:dyDescent="0.25"/>
    <row r="67" ht="15.75" customHeight="1" x14ac:dyDescent="0.25"/>
    <row r="84" ht="15.75" customHeight="1" x14ac:dyDescent="0.25"/>
    <row r="85" ht="15.75" customHeight="1" x14ac:dyDescent="0.25"/>
    <row r="88" ht="15.75" customHeight="1" x14ac:dyDescent="0.25"/>
    <row r="92" ht="15.75" customHeight="1" x14ac:dyDescent="0.25"/>
    <row r="96" ht="15.75" customHeight="1" x14ac:dyDescent="0.25"/>
  </sheetData>
  <mergeCells count="4">
    <mergeCell ref="N27:Q27"/>
    <mergeCell ref="B27:E27"/>
    <mergeCell ref="F27:I27"/>
    <mergeCell ref="J27:M27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0818C-2426-4E47-8EB7-0A97D18F2E19}">
  <dimension ref="A1:I54"/>
  <sheetViews>
    <sheetView showGridLines="0" workbookViewId="0">
      <selection activeCell="P15" sqref="P15"/>
    </sheetView>
  </sheetViews>
  <sheetFormatPr baseColWidth="10" defaultRowHeight="15" x14ac:dyDescent="0.25"/>
  <cols>
    <col min="3" max="3" width="12.85546875" bestFit="1" customWidth="1"/>
    <col min="5" max="5" width="27.140625" customWidth="1"/>
    <col min="6" max="6" width="14.85546875" bestFit="1" customWidth="1"/>
    <col min="7" max="7" width="14.5703125" bestFit="1" customWidth="1"/>
    <col min="8" max="8" width="11.42578125" customWidth="1"/>
    <col min="9" max="9" width="14.28515625" bestFit="1" customWidth="1"/>
  </cols>
  <sheetData>
    <row r="1" spans="1:1" x14ac:dyDescent="0.25">
      <c r="A1" s="3" t="s">
        <v>76</v>
      </c>
    </row>
    <row r="22" spans="1:6" x14ac:dyDescent="0.25">
      <c r="A22" s="4" t="s">
        <v>16</v>
      </c>
    </row>
    <row r="23" spans="1:6" x14ac:dyDescent="0.25">
      <c r="A23" s="4" t="s">
        <v>80</v>
      </c>
    </row>
    <row r="26" spans="1:6" x14ac:dyDescent="0.25">
      <c r="D26" t="s">
        <v>9</v>
      </c>
      <c r="E26" t="s">
        <v>10</v>
      </c>
      <c r="F26" s="5" t="s">
        <v>11</v>
      </c>
    </row>
    <row r="27" spans="1:6" x14ac:dyDescent="0.25">
      <c r="B27" s="6"/>
      <c r="C27" s="7" t="s">
        <v>78</v>
      </c>
      <c r="D27" s="8" t="s">
        <v>77</v>
      </c>
      <c r="E27" s="9"/>
      <c r="F27" s="5" t="s">
        <v>79</v>
      </c>
    </row>
    <row r="28" spans="1:6" x14ac:dyDescent="0.25">
      <c r="A28" s="96">
        <v>2020</v>
      </c>
      <c r="B28" s="10" t="s">
        <v>72</v>
      </c>
      <c r="C28" s="11">
        <v>118.11140500000002</v>
      </c>
      <c r="D28" s="2">
        <v>250.43098599999999</v>
      </c>
      <c r="E28" s="25">
        <v>368.54239100000001</v>
      </c>
      <c r="F28" s="12">
        <v>187.52934698734205</v>
      </c>
    </row>
    <row r="29" spans="1:6" x14ac:dyDescent="0.25">
      <c r="A29" s="97"/>
      <c r="B29" s="10" t="s">
        <v>73</v>
      </c>
      <c r="C29" s="11">
        <v>136.63001399999999</v>
      </c>
      <c r="D29" s="2">
        <v>255.29994300000001</v>
      </c>
      <c r="E29" s="25">
        <v>391.929957</v>
      </c>
      <c r="F29" s="12">
        <v>195.52814148728632</v>
      </c>
    </row>
    <row r="30" spans="1:6" x14ac:dyDescent="0.25">
      <c r="A30" s="97"/>
      <c r="B30" s="10" t="s">
        <v>74</v>
      </c>
      <c r="C30" s="11">
        <v>127.15370800000002</v>
      </c>
      <c r="D30" s="2">
        <v>255.58741599999999</v>
      </c>
      <c r="E30" s="25">
        <v>382.74112400000001</v>
      </c>
      <c r="F30" s="12">
        <v>195.0540760334969</v>
      </c>
    </row>
    <row r="31" spans="1:6" x14ac:dyDescent="0.25">
      <c r="A31" s="98"/>
      <c r="B31" s="10" t="s">
        <v>75</v>
      </c>
      <c r="C31" s="1">
        <v>122.51492400000001</v>
      </c>
      <c r="D31" s="2">
        <v>257.21531099999999</v>
      </c>
      <c r="E31" s="25">
        <v>379.73023499999999</v>
      </c>
      <c r="F31" s="12">
        <v>191.17639249247463</v>
      </c>
    </row>
    <row r="32" spans="1:6" x14ac:dyDescent="0.25">
      <c r="A32" s="93">
        <v>2021</v>
      </c>
      <c r="B32" s="15" t="s">
        <v>72</v>
      </c>
      <c r="C32" s="11">
        <v>112.08289499999995</v>
      </c>
      <c r="D32" s="2">
        <v>258.28504600000002</v>
      </c>
      <c r="E32" s="25">
        <v>370.36794099999997</v>
      </c>
      <c r="F32" s="12">
        <v>186.91574293410295</v>
      </c>
    </row>
    <row r="33" spans="1:9" x14ac:dyDescent="0.25">
      <c r="A33" s="94"/>
      <c r="B33" s="15" t="s">
        <v>73</v>
      </c>
      <c r="C33" s="11">
        <v>127.058155</v>
      </c>
      <c r="D33" s="2">
        <v>260.69461999999999</v>
      </c>
      <c r="E33" s="25">
        <v>387.75277499999999</v>
      </c>
      <c r="F33" s="12">
        <v>195.3325343519036</v>
      </c>
    </row>
    <row r="34" spans="1:9" x14ac:dyDescent="0.25">
      <c r="A34" s="94"/>
      <c r="B34" s="15" t="s">
        <v>74</v>
      </c>
      <c r="C34" s="11">
        <v>118.34385200000003</v>
      </c>
      <c r="D34" s="2">
        <v>261.302505</v>
      </c>
      <c r="E34" s="25">
        <v>379.64635700000002</v>
      </c>
      <c r="F34" s="12">
        <v>191.8624491109679</v>
      </c>
    </row>
    <row r="35" spans="1:9" x14ac:dyDescent="0.25">
      <c r="A35" s="95"/>
      <c r="B35" s="15" t="s">
        <v>75</v>
      </c>
      <c r="C35" s="2">
        <v>114.23034799999999</v>
      </c>
      <c r="D35" s="16">
        <v>262.05472900000001</v>
      </c>
      <c r="E35" s="25">
        <v>376.285077</v>
      </c>
      <c r="F35" s="12">
        <v>187.85035193145674</v>
      </c>
    </row>
    <row r="36" spans="1:9" x14ac:dyDescent="0.25">
      <c r="A36" s="93">
        <v>2022</v>
      </c>
      <c r="B36" s="17" t="s">
        <v>72</v>
      </c>
      <c r="C36" s="16">
        <v>99.420000000000016</v>
      </c>
      <c r="D36" s="23">
        <v>261.39999999999998</v>
      </c>
      <c r="E36" s="25">
        <v>360.82</v>
      </c>
      <c r="F36" s="18">
        <v>179.51065566666662</v>
      </c>
    </row>
    <row r="37" spans="1:9" x14ac:dyDescent="0.25">
      <c r="A37" s="94"/>
      <c r="B37" s="17" t="s">
        <v>73</v>
      </c>
      <c r="C37" s="2">
        <v>112.13</v>
      </c>
      <c r="D37" s="19">
        <v>261.5</v>
      </c>
      <c r="E37" s="25">
        <v>373.63</v>
      </c>
      <c r="F37" s="21">
        <v>184.97351733333335</v>
      </c>
      <c r="H37" s="13"/>
      <c r="I37" s="14"/>
    </row>
    <row r="38" spans="1:9" x14ac:dyDescent="0.25">
      <c r="A38" s="94"/>
      <c r="B38" s="17" t="s">
        <v>74</v>
      </c>
      <c r="C38" s="2">
        <v>114.5375837</v>
      </c>
      <c r="D38" s="20">
        <v>267.300253</v>
      </c>
      <c r="E38" s="25">
        <v>381.83783670000003</v>
      </c>
      <c r="F38" s="21">
        <v>188.53954924000001</v>
      </c>
      <c r="H38" s="13"/>
      <c r="I38" s="14"/>
    </row>
    <row r="39" spans="1:9" x14ac:dyDescent="0.25">
      <c r="A39" s="95"/>
      <c r="B39" s="17" t="s">
        <v>75</v>
      </c>
      <c r="C39" s="2">
        <v>125.29234548000001</v>
      </c>
      <c r="D39" s="2">
        <v>281.10447299999998</v>
      </c>
      <c r="E39" s="25">
        <v>406.39681847999998</v>
      </c>
      <c r="F39" s="21">
        <v>196.25690079</v>
      </c>
      <c r="H39" s="13"/>
    </row>
    <row r="40" spans="1:9" x14ac:dyDescent="0.25">
      <c r="A40" s="93">
        <v>2023</v>
      </c>
      <c r="B40" s="17" t="s">
        <v>72</v>
      </c>
      <c r="C40" s="2">
        <v>111.84954447</v>
      </c>
      <c r="D40" s="2">
        <v>286.06510600000001</v>
      </c>
      <c r="E40" s="25">
        <v>397.91465047000003</v>
      </c>
      <c r="F40" s="21">
        <v>191.22081778</v>
      </c>
      <c r="G40" s="1"/>
      <c r="H40" s="13"/>
    </row>
    <row r="41" spans="1:9" x14ac:dyDescent="0.25">
      <c r="A41" s="94"/>
      <c r="B41" s="17" t="s">
        <v>73</v>
      </c>
      <c r="C41" s="2">
        <v>123.35414303</v>
      </c>
      <c r="D41" s="2">
        <v>285.28309300000001</v>
      </c>
      <c r="E41" s="25">
        <v>408.63723603</v>
      </c>
      <c r="F41" s="21">
        <v>195.96051033000001</v>
      </c>
      <c r="G41" s="1"/>
    </row>
    <row r="42" spans="1:9" x14ac:dyDescent="0.25">
      <c r="A42" s="94"/>
      <c r="B42" s="17" t="s">
        <v>74</v>
      </c>
      <c r="C42" s="2">
        <v>117.50472327</v>
      </c>
      <c r="D42" s="2">
        <v>284.50485200000003</v>
      </c>
      <c r="E42" s="25">
        <v>402.00957527000003</v>
      </c>
      <c r="F42" s="21">
        <v>195.72786649</v>
      </c>
      <c r="G42" s="1"/>
    </row>
    <row r="43" spans="1:9" x14ac:dyDescent="0.25">
      <c r="A43" s="95"/>
      <c r="B43" s="15" t="s">
        <v>75</v>
      </c>
      <c r="C43" s="2">
        <v>112.58303216</v>
      </c>
      <c r="D43" s="2">
        <v>281.94327500000003</v>
      </c>
      <c r="E43" s="25">
        <v>394.52630716000004</v>
      </c>
      <c r="F43" s="21">
        <v>192.86468164999999</v>
      </c>
      <c r="G43" s="1"/>
      <c r="H43" s="1"/>
      <c r="I43" s="1"/>
    </row>
    <row r="46" spans="1:9" x14ac:dyDescent="0.25">
      <c r="E46" s="115"/>
      <c r="F46" s="116"/>
    </row>
    <row r="48" spans="1:9" x14ac:dyDescent="0.25">
      <c r="A48" s="13"/>
      <c r="B48" s="14"/>
    </row>
    <row r="49" spans="1:9" x14ac:dyDescent="0.25">
      <c r="A49" s="13"/>
      <c r="B49" s="24"/>
      <c r="F49" s="1"/>
      <c r="G49" s="1"/>
      <c r="H49" s="1"/>
      <c r="I49" s="1"/>
    </row>
    <row r="50" spans="1:9" x14ac:dyDescent="0.25">
      <c r="A50" s="13"/>
      <c r="B50" s="24"/>
      <c r="F50" s="1"/>
      <c r="G50" s="1"/>
      <c r="H50" s="1"/>
      <c r="I50" s="1"/>
    </row>
    <row r="51" spans="1:9" x14ac:dyDescent="0.25">
      <c r="A51" s="13"/>
      <c r="B51" s="24"/>
      <c r="F51" s="1"/>
      <c r="G51" s="1"/>
      <c r="H51" s="1"/>
      <c r="I51" s="1"/>
    </row>
    <row r="52" spans="1:9" x14ac:dyDescent="0.25">
      <c r="A52" s="13"/>
      <c r="B52" s="24"/>
      <c r="F52" s="1"/>
      <c r="G52" s="1"/>
      <c r="H52" s="1"/>
      <c r="I52" s="1"/>
    </row>
    <row r="53" spans="1:9" x14ac:dyDescent="0.25">
      <c r="A53" s="13"/>
      <c r="B53" s="24"/>
      <c r="F53" s="1"/>
      <c r="G53" s="1"/>
      <c r="H53" s="1"/>
      <c r="I53" s="1"/>
    </row>
    <row r="54" spans="1:9" x14ac:dyDescent="0.25">
      <c r="A54" s="13"/>
      <c r="B54" s="24"/>
      <c r="F54" s="1"/>
      <c r="G54" s="1"/>
      <c r="H54" s="1"/>
      <c r="I54" s="1"/>
    </row>
  </sheetData>
  <phoneticPr fontId="17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Tb1</vt:lpstr>
      <vt:lpstr>Fg1</vt:lpstr>
      <vt:lpstr>Fg2</vt:lpstr>
      <vt:lpstr>Fg3</vt:lpstr>
      <vt:lpstr>Fg4</vt:lpstr>
      <vt:lpstr>Fg5</vt:lpstr>
      <vt:lpstr>Fg6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ANTOL 941</dc:creator>
  <cp:lastModifiedBy>Maria ANTOL 941</cp:lastModifiedBy>
  <dcterms:created xsi:type="dcterms:W3CDTF">2015-06-05T18:19:34Z</dcterms:created>
  <dcterms:modified xsi:type="dcterms:W3CDTF">2025-01-13T14:42:18Z</dcterms:modified>
</cp:coreProperties>
</file>