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0" windowWidth="27960" windowHeight="5130" firstSheet="2" activeTab="5"/>
  </bookViews>
  <sheets>
    <sheet name="Tableau 1 - Allocataires" sheetId="1" r:id="rId1"/>
    <sheet name="Tableau 2.1 - Logement" sheetId="2" r:id="rId2"/>
    <sheet name="Tableau 2.2 - Répartition bénéf" sheetId="3" r:id="rId3"/>
    <sheet name="Tableau 2.3+2.4 - Répart alloc" sheetId="4" r:id="rId4"/>
    <sheet name="Tableau 2.5+2.6 - Taux d'effort" sheetId="5" r:id="rId5"/>
    <sheet name="Tableau 3 - Bas revenus" sheetId="6" r:id="rId6"/>
    <sheet name="Tableau 4 - RsaSocle" sheetId="7" r:id="rId7"/>
    <sheet name=" Montants forfaitaires du Rsa " sheetId="8" r:id="rId8"/>
    <sheet name="Tableau 5 - Prime activité" sheetId="9" r:id="rId9"/>
    <sheet name="Calcul prime activité" sheetId="10" r:id="rId10"/>
    <sheet name="Tableau5.2- ppa 18-24" sheetId="11" r:id="rId11"/>
    <sheet name="Tableau 6 - L'Aah" sheetId="12" r:id="rId12"/>
  </sheets>
  <definedNames/>
  <calcPr fullCalcOnLoad="1"/>
</workbook>
</file>

<file path=xl/sharedStrings.xml><?xml version="1.0" encoding="utf-8"?>
<sst xmlns="http://schemas.openxmlformats.org/spreadsheetml/2006/main" count="354" uniqueCount="229">
  <si>
    <t>Seine-Saint-Denis</t>
  </si>
  <si>
    <t>Petite couronne</t>
  </si>
  <si>
    <t>Île-de-France</t>
  </si>
  <si>
    <t>dont :</t>
  </si>
  <si>
    <t>dont bénéficiaires d'une aide au logement :</t>
  </si>
  <si>
    <t>Logement en foyer</t>
  </si>
  <si>
    <t>Nombre de bénéficiaires d'une aide au logement en "foyer" (**)</t>
  </si>
  <si>
    <t>(**) ou en structure collective ou en résidence sociale.</t>
  </si>
  <si>
    <t xml:space="preserve">Nombre d'allocataires à bas revenus </t>
  </si>
  <si>
    <t xml:space="preserve">dont (en %) : </t>
  </si>
  <si>
    <t>Hommes isolés</t>
  </si>
  <si>
    <t>Femmes isolées</t>
  </si>
  <si>
    <t>Hommes isolés avec enfant(s)</t>
  </si>
  <si>
    <t xml:space="preserve">Femmes isolées avec enfant(s) </t>
  </si>
  <si>
    <t>Couples sans enfant</t>
  </si>
  <si>
    <t>Couples avec 1 ou 2 enfant(s)</t>
  </si>
  <si>
    <t>Couples avec 3 enfants ou plus</t>
  </si>
  <si>
    <t>dont percevant (en %) :</t>
  </si>
  <si>
    <t>Rsa (1)</t>
  </si>
  <si>
    <t>Aah  (2)</t>
  </si>
  <si>
    <t>Population (*) des foyers allocataires à bas revenus</t>
  </si>
  <si>
    <t>(1) Revenu de solidarité active, (2) Allocation aux adultes handicapés.</t>
  </si>
  <si>
    <t>(*) Il s'agit des allocataires à bas revenus augmentés des conjoints, enfants, et autres personnes à charge.</t>
  </si>
  <si>
    <t>Nombre d'allocataires du  Rsa</t>
  </si>
  <si>
    <t>Nombre d'allocataires du  Rsa jeunes</t>
  </si>
  <si>
    <t>Allocataires du Rsa</t>
  </si>
  <si>
    <t>Structure par âge (%)</t>
  </si>
  <si>
    <t>Moins de 25 ans</t>
  </si>
  <si>
    <t>Entre 25 et 29 ans</t>
  </si>
  <si>
    <t>Entre 30 et 39 ans</t>
  </si>
  <si>
    <t>Entre 40 et 49 ans</t>
  </si>
  <si>
    <t>50 ans ou plus</t>
  </si>
  <si>
    <t>Structure familiale (%)</t>
  </si>
  <si>
    <t xml:space="preserve">Moins d'un an </t>
  </si>
  <si>
    <t xml:space="preserve">De 1 an à 4 ans </t>
  </si>
  <si>
    <t xml:space="preserve">Plus de 4 ans </t>
  </si>
  <si>
    <t>Montant moyen mensuel (en €)</t>
  </si>
  <si>
    <t>Logement autonome avec aide au logement</t>
  </si>
  <si>
    <t>Population (**) des foyers bénéficiaires du Rsa</t>
  </si>
  <si>
    <t>Hommes seuls</t>
  </si>
  <si>
    <t>Femmes seules</t>
  </si>
  <si>
    <t>Familles monoparentales</t>
  </si>
  <si>
    <t>Couples avec enfant(s)</t>
  </si>
  <si>
    <t>Nombre de bénéficiaires de l'Aah</t>
  </si>
  <si>
    <t>Taux d'incapacité (%)</t>
  </si>
  <si>
    <t>De 50 % à 79 %</t>
  </si>
  <si>
    <t>80 % et plus</t>
  </si>
  <si>
    <t>Situation vis-à-vis de l'emploi (%)</t>
  </si>
  <si>
    <t>Sans activité</t>
  </si>
  <si>
    <t>Moins de 30 ans</t>
  </si>
  <si>
    <t>Entre 50 et 59 ans</t>
  </si>
  <si>
    <t>60 ans ou plus</t>
  </si>
  <si>
    <t>Accédant à la propriété</t>
  </si>
  <si>
    <t>Locataire dans le parc privé</t>
  </si>
  <si>
    <t>Locataire dans le parc public</t>
  </si>
  <si>
    <t>En foyer</t>
  </si>
  <si>
    <t>Revenu moyen mensuel (en €)</t>
  </si>
  <si>
    <t>(*) y compris les femmes enceintes sans enfant.</t>
  </si>
  <si>
    <t xml:space="preserve">Personnes couvertes par une aide au logement  </t>
  </si>
  <si>
    <t>En % de la population</t>
  </si>
  <si>
    <t>En % des moins de 21 ans</t>
  </si>
  <si>
    <t>dont enfants de moins de 21 ans</t>
  </si>
  <si>
    <t>Foyers</t>
  </si>
  <si>
    <t>Location</t>
  </si>
  <si>
    <t xml:space="preserve">     dont parc privé</t>
  </si>
  <si>
    <t xml:space="preserve">     dont parc social</t>
  </si>
  <si>
    <t>Accession</t>
  </si>
  <si>
    <t>Isolés</t>
  </si>
  <si>
    <t>1 enfant</t>
  </si>
  <si>
    <t>2 enfants</t>
  </si>
  <si>
    <t>3 enfants</t>
  </si>
  <si>
    <t>4 enfants ou plus</t>
  </si>
  <si>
    <t>Nombre d'allocataires</t>
  </si>
  <si>
    <t>Taux d'effort brut médian</t>
  </si>
  <si>
    <t>Taux d'effort net médian</t>
  </si>
  <si>
    <t>*Centre d'hébergement et de réinsertion sociale.</t>
  </si>
  <si>
    <t>Nombre de bénéficiaires d'une aide au logement</t>
  </si>
  <si>
    <t>Population du champ du calcul du taux d'effort</t>
  </si>
  <si>
    <t>Nombre d’enfant(s) ou de personne(s) à charge</t>
  </si>
  <si>
    <t>Parent isolé : majoration pour isolement</t>
  </si>
  <si>
    <t>par enfant ou personne en plus</t>
  </si>
  <si>
    <t>(en euros)</t>
  </si>
  <si>
    <t>Apl</t>
  </si>
  <si>
    <t>Alf</t>
  </si>
  <si>
    <t>Als</t>
  </si>
  <si>
    <t>Structure par âge</t>
  </si>
  <si>
    <t>De 30 a 49 ans</t>
  </si>
  <si>
    <t>50 ans ou +</t>
  </si>
  <si>
    <t>Structure familiale</t>
  </si>
  <si>
    <t>Isolés hommes</t>
  </si>
  <si>
    <t>Isolées femmes</t>
  </si>
  <si>
    <t>Familles monoparentales(*)</t>
  </si>
  <si>
    <t>Couples avec 1 ou 2  enfant(s)</t>
  </si>
  <si>
    <t>Couples avec 3 enfants ou +</t>
  </si>
  <si>
    <t>Nombre d'enfants par âge</t>
  </si>
  <si>
    <t>Personnes couvertes</t>
  </si>
  <si>
    <t>Part de la population couverte (**) par la Caf (en %)</t>
  </si>
  <si>
    <t>en nombre</t>
  </si>
  <si>
    <t>Location ou "foyer" (**)</t>
  </si>
  <si>
    <t>Source : Caisses d'allocations familiales d'Île-de-France.</t>
  </si>
  <si>
    <t>Source : Caisses d''allocations familiales d'Île-de-France.</t>
  </si>
  <si>
    <t>locatif social</t>
  </si>
  <si>
    <t>locatif privé</t>
  </si>
  <si>
    <t>accession</t>
  </si>
  <si>
    <t>en % de la population</t>
  </si>
  <si>
    <t>Personne seule</t>
  </si>
  <si>
    <t>Couple</t>
  </si>
  <si>
    <t>Aide au logement</t>
  </si>
  <si>
    <t>Enfants de moins de 3 ans</t>
  </si>
  <si>
    <t>Enfants de 3 à moins de 6 ans</t>
  </si>
  <si>
    <t>Enfants de 6 à moins de 12 ans</t>
  </si>
  <si>
    <t>Enfants de 12 à moins de 16 ans</t>
  </si>
  <si>
    <t>Enfants de 16 à moins de 18 ans</t>
  </si>
  <si>
    <t>Nombre  d'allocataires Caf</t>
  </si>
  <si>
    <t>en % du nombre d'allocataires Caf</t>
  </si>
  <si>
    <t>Seulement Rsa socle</t>
  </si>
  <si>
    <t>Rsa socle + Prime d'activité</t>
  </si>
  <si>
    <t>Homme seul</t>
  </si>
  <si>
    <t>Femme seule</t>
  </si>
  <si>
    <t>Couple sans enfant</t>
  </si>
  <si>
    <t>Couple avec enfant(s)</t>
  </si>
  <si>
    <t>Hébergés gratuit, propriétaires…</t>
  </si>
  <si>
    <t>Mal logés, SDF,en CHRS(*) …</t>
  </si>
  <si>
    <t xml:space="preserve">    - en % de la population</t>
  </si>
  <si>
    <t>Femmes isolées avec enfant(s)</t>
  </si>
  <si>
    <t xml:space="preserve">100 % revenus d'activité sur T-1 </t>
  </si>
  <si>
    <t>Montant forfaitaire</t>
  </si>
  <si>
    <t>Revenus d'activité</t>
  </si>
  <si>
    <t>+</t>
  </si>
  <si>
    <t>Montant déterminé en fonction de la composition familiale</t>
  </si>
  <si>
    <t>Salaires perçus par l'ensemble des membres du foyer sur le trimestre de référence</t>
  </si>
  <si>
    <t>Autres ressources = moyenne mensuelle des ressources imposables (hors salaires) perçues par l'ensemble des membres du foyer</t>
  </si>
  <si>
    <t xml:space="preserve">Prime d'activité </t>
  </si>
  <si>
    <t>=</t>
  </si>
  <si>
    <r>
      <rPr>
        <b/>
        <sz val="11"/>
        <color indexed="8"/>
        <rFont val="Arial"/>
        <family val="2"/>
      </rPr>
      <t>(</t>
    </r>
    <r>
      <rPr>
        <sz val="11"/>
        <color indexed="8"/>
        <rFont val="Arial"/>
        <family val="2"/>
      </rPr>
      <t>MF</t>
    </r>
  </si>
  <si>
    <r>
      <t>Bonus</t>
    </r>
    <r>
      <rPr>
        <b/>
        <sz val="11"/>
        <color indexed="8"/>
        <rFont val="Arial"/>
        <family val="2"/>
      </rPr>
      <t>)</t>
    </r>
  </si>
  <si>
    <t>-</t>
  </si>
  <si>
    <t>Ressources du foyer</t>
  </si>
  <si>
    <t>(MF-ress.)si &gt; 0</t>
  </si>
  <si>
    <t xml:space="preserve">Bonification individuelle versée pour chaque individu du foyer qui perçoit un salaire </t>
  </si>
  <si>
    <t xml:space="preserve">Montant forfaitaire - ressources </t>
  </si>
  <si>
    <t>Base de ressources de la prime d'activité</t>
  </si>
  <si>
    <t xml:space="preserve">Figure 2. Formule de calcul de la prime d’activité </t>
  </si>
  <si>
    <t>* Bénéficiaires de l'Aah percevant une aide pour leur logement.</t>
  </si>
  <si>
    <t>Situation par rapport au logement(*) (%)</t>
  </si>
  <si>
    <t>Population (**) des foyers bénéficiaires de l'Aah</t>
  </si>
  <si>
    <t>En emploi en milieu ordinaire</t>
  </si>
  <si>
    <t>Nombre de bénéficiaires de l'Aah en emploi</t>
  </si>
  <si>
    <t>Part des bénéficiaires de la prime d'activité (%)</t>
  </si>
  <si>
    <t>Bénéficiaires de l'Apl</t>
  </si>
  <si>
    <t>Bénéficiaires de l'Alf</t>
  </si>
  <si>
    <t>Bénéficiaires de l'Als</t>
  </si>
  <si>
    <t>Part de la population couverte par une aide au logement (en %) (*)</t>
  </si>
  <si>
    <t>Structure par type de prestation (en %)</t>
  </si>
  <si>
    <t>Structure par âge (en %)</t>
  </si>
  <si>
    <t>Structure familiale (en %)</t>
  </si>
  <si>
    <t>Ancienneté dans le dispositif y compris dans le Rmi et l'Api (en %)</t>
  </si>
  <si>
    <t>Situation par rapport au logement (en %)</t>
  </si>
  <si>
    <t>Part des allocataires du Rsa avec une majoration pour isolement (en %)</t>
  </si>
  <si>
    <t>(**) Il s'agit des allocataires des Caf plus les conjoints, enfants, et autres personnes à charge, rapportés à la population au 01/01/2016 recensée par l'Insee.</t>
  </si>
  <si>
    <t xml:space="preserve">(*) Il s'agit des allocataires d'une aide au logement et des conjoints, enfants et  personnes à charge pris en compte pour le calcul de l'aide, rapportés à la population recensée par l'Insee en 2016. </t>
  </si>
  <si>
    <t>Population Insee</t>
  </si>
  <si>
    <t>Tableau 2.4 Répartition des bénéficiaires d'une aide au logement selon la structure familiale au 31 décembre 2019 (en %)</t>
  </si>
  <si>
    <t>Montants forfaitaires selon la situation familiale et le nombre d'enfants au 1er avril 2019</t>
  </si>
  <si>
    <t>Évolution 2018/2019 (en %)</t>
  </si>
  <si>
    <t>Part des bénéficiaires d'une aide au logement en "foyer" (en %) (**)</t>
  </si>
  <si>
    <t xml:space="preserve">61 % revenus d'activité </t>
  </si>
  <si>
    <t xml:space="preserve">Exemple : Une personne seule perçoit 1 000 € / mois de revenus d’activité en trimestre de référence : elle ouvre donc droit à un bonus de 160,49 €. Elle se voit appliquer le forfait logement (FL) de 66,18 € car elle perçoit 100 € d’aide au logement. Elle perçoit également une pension de 55 € / mois.
</t>
  </si>
  <si>
    <t>Prime d’activité = [531,51 (MF) + (61 % x1 000 (salaire)) + 160,49 (bonus)] – [1000 + 66,18 + 55 ] – (0)</t>
  </si>
  <si>
    <t xml:space="preserve">                          </t>
  </si>
  <si>
    <t xml:space="preserve"> = (531,51 + 610 +160,49) – (1000 + 66,18 + 55) </t>
  </si>
  <si>
    <t xml:space="preserve"> = 1 322,00 – 1 121,18 = 200,82 €</t>
  </si>
  <si>
    <t>Tableau 2.1 Les bénéficiaires d'une aide au logement au 31 décembre 2019</t>
  </si>
  <si>
    <t>En emploi en Etablissement et Service d'aide par le travail (Esat)</t>
  </si>
  <si>
    <t>Champ : Ensemble des 27 483 allocataires sequano-dyonésiens bénéficiaires de l'Aah.</t>
  </si>
  <si>
    <t>Lecture : 55,5 % des allocataires de l'Aah ont un taux d'incapacité supérieur ou égal à 80%.</t>
  </si>
  <si>
    <t>** Il s'agit des bénéficiaires de l'Aah, des conjoints, enfants et autres personnes à charge prises en compte pour le calcul de la prestation.</t>
  </si>
  <si>
    <t>Nombre d'allocataires bénéficiaires de la prime d'activité</t>
  </si>
  <si>
    <t>Part des allocataires de la prime d'activité avec bonification (%)</t>
  </si>
  <si>
    <t>Part des allocataires de la prime d'activité avec une majoration pour isolement (%)</t>
  </si>
  <si>
    <t>Population (*) des foyers bénéficiaires de la prime d'activité</t>
  </si>
  <si>
    <t>Sources : Caisses d'allocations familiales d'Île-de-France 2019, Insee, recensement de la populaton 2016.</t>
  </si>
  <si>
    <t>Champ : Ensemble des14 035 allocataires séquano-dyonésiens de 18 à 24 ans bénéficiaires de la prime d'activité.</t>
  </si>
  <si>
    <t>* Il s'agit des allocataires de la prime d'activité, des conjoints, enfants et autres personnes à charge prises en compte pour le calcul de la prestation.</t>
  </si>
  <si>
    <t>Champ : Ensemble des 116 572 allocataires séquano-dyonésiens bénéficiaires de la prime d'activité.</t>
  </si>
  <si>
    <t>Source : Caisses d'allocations familiales d'Île-de-France 2019, Insee, recensement de la populaton 2016.</t>
  </si>
  <si>
    <t>Champ : Ensemble des 85 818 allocataires séquano-dyonésiens bénéficiaires du Rsa.</t>
  </si>
  <si>
    <t>Lecture : 15,0 % des allocataires bénéficiaires du Rsa socle perçoivent la prime d'activité.</t>
  </si>
  <si>
    <t>** il s'agit des allocataires du Rsa, des conjoints , enfants et autres personnes à charge prises en compte pour le calcul de la prestation.</t>
  </si>
  <si>
    <t>Champ : Ensemble des 168 852 allocataires séquano-dyonésiens à bas revenus.</t>
  </si>
  <si>
    <t>Lecture : 23,2 % de ces allocataires à bas revenus sont des femmes isolées avec enfant(s).</t>
  </si>
  <si>
    <t>Champ retenu pour le calcul du taux d'effort : Ensemble des 198 601 bénéficiaires d'une aide au logement.</t>
  </si>
  <si>
    <t>Lecture: 51,6 % des bénéficiaires séquano-dyonésiens d'une aide au logement avec des loyers réels supérieurs au loyer plafond du barème résident dans le parc locatif privé.</t>
  </si>
  <si>
    <t>Champ : Ensemble des 391 075 allocataires.</t>
  </si>
  <si>
    <t>Lecture : 38,8 % des allocataires séquano-dyonésiens sont des couples avec enfant(s).</t>
  </si>
  <si>
    <t>Champ : Ensemble des 198 601 bénéficiaires d'une aide au logement.</t>
  </si>
  <si>
    <t>Tableau 2.2 Répartition des bénéficiaires d'une aide au logement selon leur statut d'occupation (en %) 
et montant mensuel moyen des prestations 31 décembre 2019</t>
  </si>
  <si>
    <t>Lecture : 89,7 % des bénéficiaires d'une aide au logement en Seine-Saint-Denis sont en location.</t>
  </si>
  <si>
    <t>Lecture : 60,7 % des bénéficiaires d'une aide au logement en Seine-Saint-denis sont  bénéficiaires de l'Apl</t>
  </si>
  <si>
    <t>Champ : Ensemble des 391 075 allocataires séquano-dyonésiens.</t>
  </si>
  <si>
    <t>Tableau 1. Les allocataires de la caisse d'allocations familiales de Seine-Saint-Denis au 31 décembre 2019</t>
  </si>
  <si>
    <t>Lecture : Au 31 décembre 2019, la Caf de Seine-Saint-Denis couvre 62,9 % de la population séquano-dyonésienne.</t>
  </si>
  <si>
    <t>Lecture : 30,0 % des bénéficiaires d'une aide au logement en Seine-Saint-Denis sont des couples avec enfant(s).</t>
  </si>
  <si>
    <t>Lecture : Le taux d'effort net médian pour les allocataires isolés séquano-dyonésiens est de 29,6 %.</t>
  </si>
  <si>
    <t>Nombre d'allocataires de la prime d'activité</t>
  </si>
  <si>
    <t>Part des allocataires de la prime d'activité avec bonification (en %)</t>
  </si>
  <si>
    <t>Part des allocataires de la prime d'activité avec une majoration pour isolement (en %)</t>
  </si>
  <si>
    <t>selon le statut d'occupation (en %)</t>
  </si>
  <si>
    <t>Montant moyen en euros des Al versées</t>
  </si>
  <si>
    <t>Selon le type de prestation (en euros)</t>
  </si>
  <si>
    <t>Selon la structure familiale (en %)</t>
  </si>
  <si>
    <t>Selon le nombre d'enfants :</t>
  </si>
  <si>
    <t>Selon la structure familiale en %</t>
  </si>
  <si>
    <t>selon le nombre d'enfants :</t>
  </si>
  <si>
    <t>Taux d'effort net selon la structure familiale (en %)</t>
  </si>
  <si>
    <t>Taux d'effort net selon la structure du parc (en %)</t>
  </si>
  <si>
    <t>en % de bénéficiaires d'Al</t>
  </si>
  <si>
    <t>Nombre de bénéficiaires d'une Al avec des loyers réels supérieurs au loyer plafond du barème</t>
  </si>
  <si>
    <t>population du champ du calcul du taux d'effort en %</t>
  </si>
  <si>
    <t>Répartition selon la structure du parc (en %)</t>
  </si>
  <si>
    <t>Tableau 6 Les bénéficiaires de l'allocation aux adultes handicapés au 31 décembre 2019</t>
  </si>
  <si>
    <t>Tableau 5.2 Les allocataires âgés de 18 à 24 ans, bénéficiaires de la prime d'activité au 31 décembre 2019</t>
  </si>
  <si>
    <t>Tableau 5 Les allocataires bénéficiaires de la prime d'activité au 31 décembre 2019</t>
  </si>
  <si>
    <t>Tableau 4 Les allocataires du revenu de solidarité active au 31 décembre 2019</t>
  </si>
  <si>
    <t>Tableau 3. Les allocataires à bas revenus au 31 décembre 2019</t>
  </si>
  <si>
    <t>Tableau 2.5 Taux d'effort brut et net médian, avec charges, des bénéficiaires d'une aide 
au logement, et part des bénéficiaires d'une aide au logement 
dont le loyer réel est supérieur au loyer plafond du barème au 31 décembre 2019 (en %)</t>
  </si>
  <si>
    <t>Tableau 2.6 Taux d'effort net median avec charges des bénéficiaires d'une aide au logement 
 selon la structure familiale et le type de parc au 31 décembre 2019 (en %)</t>
  </si>
  <si>
    <t>Tableau 2.3 Répartition des allocataires selon la structure familiale au 31 décembre 2019 (en %)</t>
  </si>
  <si>
    <t>Sources : Caisses d'allocations familiales d'Île-de-France 2019, Insee, recensement de la populaton 2016 (moins de 65 ans).</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</si>
</sst>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_-* #,##0.00\ _€_-;\-* #,##0.00\ _€_-;_-* \-??\ _€_-;_-@_-"/>
    <numFmt numFmtId="167" formatCode="#,##0\ "/>
    <numFmt numFmtId="168" formatCode="0.0"/>
    <numFmt numFmtId="169" formatCode="#"/>
    <numFmt numFmtId="170" formatCode="#,##0.0"/>
    <numFmt numFmtId="171" formatCode="0.0%"/>
    <numFmt numFmtId="172" formatCode="#,##0.0&quot;  &quot;"/>
    <numFmt numFmtId="173" formatCode="[$-40C]dddd\ d\ mmmm\ yyyy"/>
    <numFmt numFmtId="174" formatCode="0.000000"/>
    <numFmt numFmtId="175" formatCode="0.00000"/>
    <numFmt numFmtId="176" formatCode="0.0000"/>
    <numFmt numFmtId="177" formatCode="0.000"/>
    <numFmt numFmtId="178" formatCode="_-* #,##0\ _€_-;\-* #,##0\ _€_-;_-* \-??\ _€_-;_-@_-"/>
    <numFmt numFmtId="179" formatCode="#,##0.0_ ;\-#,##0.0\ "/>
    <numFmt numFmtId="180" formatCode="#,##0.000"/>
    <numFmt numFmtId="181" formatCode="#,##0.0000"/>
    <numFmt numFmtId="182" formatCode="0.000000000"/>
    <numFmt numFmtId="183" formatCode="0.00000000"/>
    <numFmt numFmtId="184" formatCode="0.0000000"/>
    <numFmt numFmtId="185" formatCode="&quot;Vrai&quot;;&quot;Vrai&quot;;&quot;Faux&quot;"/>
    <numFmt numFmtId="186" formatCode="&quot;Actif&quot;;&quot;Actif&quot;;&quot;Inactif&quot;"/>
    <numFmt numFmtId="187" formatCode="[$€-2]\ #,##0.00_);[Red]\([$€-2]\ #,##0.00\)"/>
    <numFmt numFmtId="188" formatCode="&quot;Champ : Ensemble des &quot;0,000,000&quot; allocataires.&quot;"/>
    <numFmt numFmtId="189" formatCode="&quot;Champ : Ensemble des &quot;#,##0&quot; allocataires à bas revenus.&quot;"/>
    <numFmt numFmtId="190" formatCode="&quot;Champ : Ensemble des &quot;#,##0&quot; allocataires du Rsa.&quot;"/>
    <numFmt numFmtId="191" formatCode="&quot;Champ : Ensemble des &quot;#,##0&quot; allocataires du Rsa 'socle'.&quot;"/>
    <numFmt numFmtId="192" formatCode="&quot;Champ : Ensemble des &quot;#,##0&quot; allocataires du Rsa 'activité seul'.&quot;"/>
    <numFmt numFmtId="193" formatCode="&quot;Champ : Ensemble des &quot;#,##0&quot; allocataires de l'Aah.&quot;"/>
    <numFmt numFmtId="194" formatCode="&quot;Lecture : &quot;0.0&quot; % des allocataires d'Île-de-France sont des couples avec enfant(s).&quot;"/>
    <numFmt numFmtId="195" formatCode="&quot;Lecture : &quot;0.0&quot; % des bénéficiaires d'une aide au logement ont des loyers supérieurs au loyer plafond du barème.&quot;"/>
    <numFmt numFmtId="196" formatCode="&quot;Lecture : La Caf couvre &quot;0.0&quot; % de la population francilienne.&quot;"/>
    <numFmt numFmtId="197" formatCode="&quot;Lecture : &quot;0.0&quot; % des allocataires à bas revenus sont des femmes isolées avec enfant(s).&quot;"/>
    <numFmt numFmtId="198" formatCode="&quot;Lecture : &quot;0.0&quot; % des allocataires du Rsa ''socle'' sont des hommes seuls.&quot;"/>
    <numFmt numFmtId="199" formatCode="&quot;Lecture : &quot;0.0&quot; % des allocataires du Rsa ''activité seul'' sont des familles monoparentales.&quot;"/>
    <numFmt numFmtId="200" formatCode="&quot;Lecture : &quot;0.0&quot; % des allocataires de l'Aah ont un taux d'incapacité supérieur ou égal à 80%.&quot;"/>
    <numFmt numFmtId="201" formatCode="&quot;Lecture : &quot;0.0&quot; % des bénéficiaires d'une aide au logement en Île-de-France sont des bénéficiaires d'Apl.&quot;"/>
    <numFmt numFmtId="202" formatCode="&quot;Champ : Ensemble des &quot;#,##0&quot; bénéficiaires d'une aide au logement.&quot;"/>
    <numFmt numFmtId="203" formatCode="&quot;Champ : Ensemble des &quot;#,##0&quot; bénéficiaires d'une aide au logement de référence.&quot;"/>
    <numFmt numFmtId="204" formatCode="&quot;Lecture : &quot;0.0&quot; % des bénéficiaires d'une aide au logement en Île-de-France sont en location.&quot;"/>
    <numFmt numFmtId="205" formatCode="&quot;Lecture : &quot;0.0&quot; % des bénéficiaires d'une aide au logement d'Île-de-France sont des couples avec enfant(s).&quot;"/>
    <numFmt numFmtId="206" formatCode="&quot;Lecture : Le taux d'effort net pour le bénéficiaire francilien d'une aide au logement de référence isolé est de &quot;0.0&quot; %.&quot;"/>
    <numFmt numFmtId="207" formatCode="&quot;Champ retenu pour le calcul du taux d'effort : Ensemble des &quot;#,##0&quot; bénéficiaires d'une aide au logement.&quot;"/>
    <numFmt numFmtId="208" formatCode="&quot;(retenus pour le calcul sur le taux d'effort) est de &quot;0.0&quot; %.&quot;"/>
    <numFmt numFmtId="209" formatCode="&quot;Lecture : &quot;0.0&quot; % des allocataires du Rsa perçoivent le Rsa socle et activité.&quot;"/>
    <numFmt numFmtId="210" formatCode="_-* #,##0.0\ _€_-;\-* #,##0.0\ _€_-;_-* &quot;-&quot;??\ _€_-;_-@_-"/>
    <numFmt numFmtId="211" formatCode="_-* #,##0\ _€_-;\-* #,##0\ _€_-;_-* &quot;-&quot;??\ _€_-;_-@_-"/>
    <numFmt numFmtId="212" formatCode="_-* #,##0.00&quot; €&quot;_-;\-* #,##0.00&quot; €&quot;_-;_-* \-??&quot; €&quot;_-;_-@_-"/>
    <numFmt numFmtId="213" formatCode="0.000%"/>
    <numFmt numFmtId="214" formatCode="&quot;Champ : Ensemble des &quot;\ #,##0&quot; bénéficiaires d'aides au logement.&quot;"/>
    <numFmt numFmtId="215" formatCode="&quot;Champ retenu pour le calcul du taux d'effort : ensemble des &quot;#,##0&quot; bénéficiaires d'une aide au logement.&quot;"/>
    <numFmt numFmtId="216" formatCode="&quot;Lecture :  &quot;0.0&quot; % des bénéficiaires d'une aide au logement ont des loyers supérieurs au loyer plafond du barème.&quot;"/>
    <numFmt numFmtId="217" formatCode="&quot;Lecture : &quot;\ 0.0&quot; % des bénéficiaires d'aides au logement en Île-de-France sont des bénéficiaires d'Apl.&quot;"/>
    <numFmt numFmtId="218" formatCode="&quot;Lecture :  &quot;0.0&quot; % des allocataires d'Île-de-France sont des couples avec enfant(s).&quot;"/>
    <numFmt numFmtId="219" formatCode="&quot;Lecture :  &quot;0.0&quot; % des bénéficiaires d'aides au logement d'Île-de-France sont des couples avec enfant(s).&quot;"/>
    <numFmt numFmtId="220" formatCode="&quot;Champ : Ensemble des &quot;#,##0&quot; bénéficiaires d'aides au logement de référence.&quot;"/>
    <numFmt numFmtId="221" formatCode="&quot;Lecture : Le taux d'effort net pour le bénéficiaire francilien d'aides au logement de référence isolé est de &quot;0.0&quot; %.&quot;"/>
    <numFmt numFmtId="222" formatCode="&quot;Lecture :  &quot;0.0&quot; % des allocataires à bas revenus sont des femmes isolées avec enfant(s).&quot;"/>
    <numFmt numFmtId="223" formatCode="&quot;Lecture :  &quot;0.0&quot; % des allocataires de l'Aah ont un taux d'incapacité supérieur ou égal à 80%.&quot;"/>
    <numFmt numFmtId="224" formatCode="&quot;Lecture :  &quot;0.0&quot; % des bénéficiaires d'aides au logement en Île-de-France sont en location.&quot;"/>
    <numFmt numFmtId="225" formatCode="&quot;Lecture :  &quot;0.0&quot; % des allocataires du Rsa touchent le Rsa socle et la prime d'activité.&quot;"/>
    <numFmt numFmtId="226" formatCode="&quot;Champ : Ensemble des &quot;#,##0&quot; allocataires de la Prime d'activité&quot;"/>
    <numFmt numFmtId="227" formatCode="&quot;Lecture :  &quot;0.0&quot; % des bénéficiaires d'un.&quot;"/>
  </numFmts>
  <fonts count="65">
    <font>
      <sz val="11"/>
      <color theme="1"/>
      <name val="Calibri"/>
      <family val="2"/>
    </font>
    <font>
      <sz val="11"/>
      <color indexed="8"/>
      <name val="Calibri"/>
      <family val="2"/>
    </font>
    <font>
      <sz val="10"/>
      <name val="Arial"/>
      <family val="2"/>
    </font>
    <font>
      <b/>
      <sz val="9"/>
      <name val="Arial"/>
      <family val="2"/>
    </font>
    <font>
      <sz val="9"/>
      <name val="Arial"/>
      <family val="2"/>
    </font>
    <font>
      <sz val="10"/>
      <name val="Helv"/>
      <family val="0"/>
    </font>
    <font>
      <sz val="8"/>
      <name val="Arial"/>
      <family val="2"/>
    </font>
    <font>
      <b/>
      <u val="single"/>
      <sz val="9"/>
      <name val="Arial"/>
      <family val="2"/>
    </font>
    <font>
      <b/>
      <sz val="10"/>
      <name val="Arial"/>
      <family val="2"/>
    </font>
    <font>
      <sz val="11"/>
      <color indexed="8"/>
      <name val="Arial"/>
      <family val="2"/>
    </font>
    <font>
      <b/>
      <sz val="11"/>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name val="Calibri"/>
      <family val="2"/>
    </font>
    <font>
      <sz val="9"/>
      <color indexed="8"/>
      <name val="Arial"/>
      <family val="2"/>
    </font>
    <font>
      <sz val="10"/>
      <color indexed="62"/>
      <name val="Arial"/>
      <family val="2"/>
    </font>
    <font>
      <b/>
      <sz val="9"/>
      <color indexed="8"/>
      <name val="Arial"/>
      <family val="2"/>
    </font>
    <font>
      <sz val="10"/>
      <color indexed="8"/>
      <name val="Arial"/>
      <family val="2"/>
    </font>
    <font>
      <sz val="9"/>
      <color indexed="8"/>
      <name val="Calibri"/>
      <family val="2"/>
    </font>
    <font>
      <b/>
      <sz val="10"/>
      <color indexed="8"/>
      <name val="Arial"/>
      <family val="2"/>
    </font>
    <font>
      <sz val="8"/>
      <color indexed="8"/>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rgb="FF0000FF"/>
      <name val="Arial"/>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9"/>
      <color theme="1"/>
      <name val="Arial"/>
      <family val="2"/>
    </font>
    <font>
      <sz val="10"/>
      <color theme="3" tint="0.39998000860214233"/>
      <name val="Arial"/>
      <family val="2"/>
    </font>
    <font>
      <sz val="9"/>
      <color rgb="FF000000"/>
      <name val="Arial"/>
      <family val="2"/>
    </font>
    <font>
      <b/>
      <sz val="9"/>
      <color theme="1"/>
      <name val="Arial"/>
      <family val="2"/>
    </font>
    <font>
      <sz val="11"/>
      <color theme="1"/>
      <name val="Arial"/>
      <family val="2"/>
    </font>
    <font>
      <sz val="10"/>
      <color theme="1"/>
      <name val="Arial"/>
      <family val="2"/>
    </font>
    <font>
      <sz val="9"/>
      <color theme="1"/>
      <name val="Calibri"/>
      <family val="2"/>
    </font>
    <font>
      <b/>
      <sz val="10"/>
      <color theme="1"/>
      <name val="Arial"/>
      <family val="2"/>
    </font>
    <font>
      <sz val="11"/>
      <color theme="3" tint="0.39998000860214233"/>
      <name val="Calibri"/>
      <family val="2"/>
    </font>
    <font>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2"/>
        <bgColor indexed="64"/>
      </patternFill>
    </fill>
    <fill>
      <patternFill patternType="solid">
        <fgColor rgb="FFFFFFFF"/>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8"/>
      </left>
      <right>
        <color indexed="8"/>
      </right>
      <top style="thin"/>
      <bottom style="thin"/>
    </border>
    <border>
      <left>
        <color indexed="8"/>
      </left>
      <right>
        <color indexed="8"/>
      </right>
      <top style="thin"/>
      <bottom>
        <color indexed="8"/>
      </bottom>
    </border>
    <border>
      <left>
        <color indexed="8"/>
      </left>
      <right>
        <color indexed="8"/>
      </right>
      <top>
        <color indexed="8"/>
      </top>
      <bottom style="thin"/>
    </border>
    <border>
      <left style="thin"/>
      <right style="thin"/>
      <top style="thin"/>
      <bottom style="thin"/>
    </border>
    <border>
      <left style="thin"/>
      <right style="thin"/>
      <top>
        <color indexed="8"/>
      </top>
      <bottom>
        <color indexed="8"/>
      </bottom>
    </border>
    <border>
      <left style="thin"/>
      <right style="thin"/>
      <top>
        <color indexed="8"/>
      </top>
      <bottom style="thin"/>
    </border>
    <border>
      <left style="thin"/>
      <right style="thin"/>
      <top style="thin"/>
      <bottom>
        <color indexed="8"/>
      </bottom>
    </border>
    <border>
      <left style="thin"/>
      <right>
        <color indexed="63"/>
      </right>
      <top>
        <color indexed="63"/>
      </top>
      <bottom style="thin"/>
    </border>
    <border>
      <left style="thin"/>
      <right>
        <color indexed="8"/>
      </right>
      <top style="thin"/>
      <bottom>
        <color indexed="8"/>
      </bottom>
    </border>
    <border>
      <left style="medium">
        <color theme="4" tint="0.39998000860214233"/>
      </left>
      <right>
        <color indexed="63"/>
      </right>
      <top>
        <color indexed="63"/>
      </top>
      <bottom>
        <color indexed="63"/>
      </bottom>
    </border>
    <border>
      <left style="medium">
        <color theme="3" tint="0.39998000860214233"/>
      </left>
      <right style="medium">
        <color theme="3" tint="0.39998000860214233"/>
      </right>
      <top style="medium">
        <color theme="3" tint="0.39998000860214233"/>
      </top>
      <bottom/>
    </border>
    <border>
      <left style="medium">
        <color theme="3" tint="0.39998000860214233"/>
      </left>
      <right>
        <color indexed="63"/>
      </right>
      <top>
        <color indexed="63"/>
      </top>
      <bottom>
        <color indexed="63"/>
      </bottom>
    </border>
    <border>
      <left style="medium">
        <color theme="3" tint="0.39998000860214233"/>
      </left>
      <right>
        <color indexed="63"/>
      </right>
      <top style="medium">
        <color theme="3" tint="0.39998000860214233"/>
      </top>
      <bottom/>
    </border>
    <border>
      <left style="medium">
        <color theme="3" tint="0.39998000860214233"/>
      </left>
      <right>
        <color indexed="63"/>
      </right>
      <top>
        <color indexed="63"/>
      </top>
      <bottom style="medium">
        <color theme="3" tint="0.39998000860214233"/>
      </bottom>
    </border>
    <border>
      <left>
        <color indexed="63"/>
      </left>
      <right>
        <color indexed="63"/>
      </right>
      <top style="medium">
        <color theme="3" tint="0.39998000860214233"/>
      </top>
      <bottom>
        <color indexed="63"/>
      </bottom>
    </border>
    <border>
      <left>
        <color indexed="63"/>
      </left>
      <right>
        <color indexed="63"/>
      </right>
      <top style="medium">
        <color theme="4" tint="0.39998000860214233"/>
      </top>
      <bottom>
        <color indexed="63"/>
      </bottom>
    </border>
    <border>
      <left>
        <color indexed="63"/>
      </left>
      <right>
        <color indexed="63"/>
      </right>
      <top>
        <color indexed="63"/>
      </top>
      <bottom style="medium">
        <color theme="3" tint="0.39998000860214233"/>
      </bottom>
    </border>
    <border>
      <left>
        <color indexed="63"/>
      </left>
      <right>
        <color indexed="63"/>
      </right>
      <top>
        <color indexed="63"/>
      </top>
      <bottom style="medium">
        <color theme="9" tint="-0.24997000396251678"/>
      </bottom>
    </border>
    <border>
      <left style="medium"/>
      <right>
        <color indexed="63"/>
      </right>
      <top style="medium"/>
      <bottom style="medium"/>
    </border>
    <border>
      <left style="medium"/>
      <right style="medium">
        <color theme="3" tint="0.39998000860214233"/>
      </right>
      <top>
        <color indexed="63"/>
      </top>
      <bottom>
        <color indexed="63"/>
      </bottom>
    </border>
    <border>
      <left>
        <color indexed="63"/>
      </left>
      <right style="thin"/>
      <top>
        <color indexed="63"/>
      </top>
      <bottom style="medium">
        <color theme="3" tint="0.39998000860214233"/>
      </bottom>
    </border>
    <border>
      <left style="medium">
        <color theme="3" tint="0.39998000860214233"/>
      </left>
      <right>
        <color indexed="63"/>
      </right>
      <top style="medium">
        <color theme="3" tint="0.39998000860214233"/>
      </top>
      <bottom style="medium">
        <color theme="3" tint="0.39998000860214233"/>
      </bottom>
    </border>
    <border>
      <left style="medium">
        <color theme="3" tint="0.39998000860214233"/>
      </left>
      <right style="medium">
        <color theme="9" tint="-0.24997000396251678"/>
      </right>
      <top>
        <color indexed="63"/>
      </top>
      <bottom>
        <color indexed="63"/>
      </bottom>
    </border>
    <border>
      <left style="medium">
        <color theme="9" tint="-0.24997000396251678"/>
      </left>
      <right>
        <color indexed="63"/>
      </right>
      <top>
        <color indexed="63"/>
      </top>
      <bottom>
        <color indexed="63"/>
      </bottom>
    </border>
    <border>
      <left style="medium">
        <color theme="4" tint="0.39998000860214233"/>
      </left>
      <right style="medium">
        <color theme="4" tint="0.39998000860214233"/>
      </right>
      <top style="medium">
        <color theme="4" tint="0.39998000860214233"/>
      </top>
      <bottom style="medium">
        <color theme="4" tint="0.39998000860214233"/>
      </bottom>
    </border>
    <border>
      <left style="medium">
        <color rgb="FFFFC000"/>
      </left>
      <right>
        <color indexed="63"/>
      </right>
      <top style="medium">
        <color rgb="FFFFC000"/>
      </top>
      <bottom style="medium">
        <color rgb="FFFFC000"/>
      </bottom>
    </border>
    <border>
      <left style="medium">
        <color rgb="FFFFC000"/>
      </left>
      <right>
        <color indexed="63"/>
      </right>
      <top>
        <color indexed="63"/>
      </top>
      <bottom>
        <color indexed="63"/>
      </bottom>
    </border>
    <border>
      <left>
        <color indexed="63"/>
      </left>
      <right>
        <color indexed="63"/>
      </right>
      <top style="medium"/>
      <bottom>
        <color indexed="63"/>
      </bottom>
    </border>
    <border>
      <left>
        <color indexed="63"/>
      </left>
      <right>
        <color indexed="63"/>
      </right>
      <top style="medium">
        <color theme="9" tint="-0.24997000396251678"/>
      </top>
      <bottom>
        <color indexed="63"/>
      </bottom>
    </border>
    <border>
      <left>
        <color indexed="63"/>
      </left>
      <right>
        <color indexed="63"/>
      </right>
      <top style="medium">
        <color rgb="FFFFC000"/>
      </top>
      <bottom>
        <color indexed="63"/>
      </bottom>
    </border>
    <border>
      <left>
        <color indexed="63"/>
      </left>
      <right style="medium">
        <color rgb="FFFFC000"/>
      </right>
      <top>
        <color indexed="63"/>
      </top>
      <bottom>
        <color indexed="63"/>
      </bottom>
    </border>
    <border>
      <left style="thin"/>
      <right>
        <color indexed="63"/>
      </right>
      <top>
        <color indexed="63"/>
      </top>
      <bottom>
        <color indexed="63"/>
      </bottom>
    </border>
    <border>
      <left>
        <color indexed="8"/>
      </left>
      <right style="thin"/>
      <top style="thin"/>
      <bottom style="thin"/>
    </border>
    <border>
      <left style="thin"/>
      <right>
        <color indexed="63"/>
      </right>
      <top style="thin"/>
      <bottom style="thin"/>
    </border>
    <border>
      <left>
        <color indexed="8"/>
      </left>
      <right style="thin"/>
      <top>
        <color indexed="63"/>
      </top>
      <bottom>
        <color indexed="63"/>
      </bottom>
    </border>
    <border>
      <left>
        <color indexed="8"/>
      </left>
      <right style="thin"/>
      <top style="thin"/>
      <bottom>
        <color indexed="8"/>
      </bottom>
    </border>
    <border>
      <left>
        <color indexed="8"/>
      </left>
      <right style="thin"/>
      <top>
        <color indexed="8"/>
      </top>
      <bottom style="thin"/>
    </border>
    <border>
      <left style="medium">
        <color theme="4" tint="0.39998000860214233"/>
      </left>
      <right>
        <color indexed="63"/>
      </right>
      <top style="medium">
        <color theme="4" tint="0.39998000860214233"/>
      </top>
      <bottom>
        <color indexed="63"/>
      </bottom>
    </border>
    <border>
      <left>
        <color indexed="63"/>
      </left>
      <right style="medium">
        <color theme="4" tint="0.39998000860214233"/>
      </right>
      <top>
        <color indexed="63"/>
      </top>
      <bottom>
        <color indexed="63"/>
      </bottom>
    </border>
    <border>
      <left style="medium">
        <color theme="9" tint="-0.24997000396251678"/>
      </left>
      <right>
        <color indexed="63"/>
      </right>
      <top style="medium">
        <color theme="9" tint="-0.24997000396251678"/>
      </top>
      <bottom style="medium">
        <color theme="9" tint="-0.24997000396251678"/>
      </bottom>
    </border>
    <border>
      <left>
        <color indexed="63"/>
      </left>
      <right>
        <color indexed="63"/>
      </right>
      <top style="medium">
        <color theme="9" tint="-0.24997000396251678"/>
      </top>
      <bottom style="medium">
        <color theme="9" tint="-0.24997000396251678"/>
      </bottom>
    </border>
    <border>
      <left>
        <color indexed="63"/>
      </left>
      <right style="medium">
        <color theme="9" tint="-0.24997000396251678"/>
      </right>
      <top style="medium">
        <color theme="9" tint="-0.24997000396251678"/>
      </top>
      <bottom style="medium">
        <color theme="9" tint="-0.24997000396251678"/>
      </bottom>
    </border>
    <border>
      <left style="medium">
        <color rgb="FFFFC000"/>
      </left>
      <right>
        <color indexed="63"/>
      </right>
      <top style="medium">
        <color rgb="FFFFC000"/>
      </top>
      <bottom>
        <color indexed="63"/>
      </bottom>
    </border>
    <border>
      <left>
        <color indexed="63"/>
      </left>
      <right>
        <color indexed="63"/>
      </right>
      <top>
        <color indexed="63"/>
      </top>
      <bottom style="medium">
        <color rgb="FFFFC000"/>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0" borderId="2" applyNumberFormat="0" applyFill="0" applyAlignment="0" applyProtection="0"/>
    <xf numFmtId="0" fontId="41" fillId="27" borderId="1" applyNumberFormat="0" applyAlignment="0" applyProtection="0"/>
    <xf numFmtId="0" fontId="42" fillId="28" borderId="0" applyNumberFormat="0" applyBorder="0" applyAlignment="0" applyProtection="0"/>
    <xf numFmtId="0" fontId="43" fillId="0" borderId="0" applyNumberFormat="0" applyFill="0" applyBorder="0">
      <alignment vertical="top" wrapText="1"/>
      <protection locked="0"/>
    </xf>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66" fontId="2" fillId="0" borderId="0" applyFill="0" applyBorder="0">
      <alignment vertical="top" wrapText="1"/>
      <protection locked="0"/>
    </xf>
    <xf numFmtId="166" fontId="2" fillId="0" borderId="0" applyFill="0" applyBorder="0">
      <alignment vertical="top" wrapText="1"/>
      <protection locked="0"/>
    </xf>
    <xf numFmtId="44" fontId="0" fillId="0" borderId="0" applyFont="0" applyFill="0" applyBorder="0" applyAlignment="0" applyProtection="0"/>
    <xf numFmtId="42" fontId="0" fillId="0" borderId="0" applyFont="0" applyFill="0" applyBorder="0" applyAlignment="0" applyProtection="0"/>
    <xf numFmtId="0" fontId="45" fillId="29" borderId="0" applyNumberFormat="0" applyBorder="0" applyAlignment="0" applyProtection="0"/>
    <xf numFmtId="0" fontId="5" fillId="0" borderId="0" applyAlignment="0">
      <protection locked="0"/>
    </xf>
    <xf numFmtId="0" fontId="0" fillId="0" borderId="0">
      <alignment/>
      <protection/>
    </xf>
    <xf numFmtId="0" fontId="2" fillId="0" borderId="0">
      <alignment vertical="top" wrapText="1"/>
      <protection locked="0"/>
    </xf>
    <xf numFmtId="0" fontId="2" fillId="0" borderId="0">
      <alignment/>
      <protection/>
    </xf>
    <xf numFmtId="0" fontId="2" fillId="0" borderId="0">
      <alignment vertical="top" wrapText="1"/>
      <protection locked="0"/>
    </xf>
    <xf numFmtId="0" fontId="2" fillId="0" borderId="0">
      <alignment vertical="top" wrapText="1"/>
      <protection locked="0"/>
    </xf>
    <xf numFmtId="0" fontId="2" fillId="0" borderId="0">
      <alignment vertical="top" wrapText="1"/>
      <protection locked="0"/>
    </xf>
    <xf numFmtId="0" fontId="0" fillId="30" borderId="3" applyNumberFormat="0" applyFont="0" applyAlignment="0" applyProtection="0"/>
    <xf numFmtId="9" fontId="0" fillId="0" borderId="0" applyFont="0" applyFill="0" applyBorder="0" applyAlignment="0" applyProtection="0"/>
    <xf numFmtId="9" fontId="2" fillId="0" borderId="0" applyFill="0" applyBorder="0">
      <alignment vertical="top" wrapText="1"/>
      <protection locked="0"/>
    </xf>
    <xf numFmtId="9" fontId="2" fillId="0" borderId="0" applyFill="0" applyBorder="0">
      <alignment vertical="top" wrapText="1"/>
      <protection locked="0"/>
    </xf>
    <xf numFmtId="0" fontId="46" fillId="31" borderId="0" applyNumberFormat="0" applyBorder="0" applyAlignment="0" applyProtection="0"/>
    <xf numFmtId="0" fontId="47" fillId="26" borderId="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2" borderId="9" applyNumberFormat="0" applyAlignment="0" applyProtection="0"/>
  </cellStyleXfs>
  <cellXfs count="440">
    <xf numFmtId="0" fontId="0" fillId="0" borderId="0" xfId="0" applyFont="1" applyAlignment="1">
      <alignment/>
    </xf>
    <xf numFmtId="0" fontId="3" fillId="0" borderId="10" xfId="60" applyFont="1" applyFill="1" applyBorder="1" applyAlignment="1">
      <alignment horizontal="center" vertical="center" wrapText="1"/>
      <protection locked="0"/>
    </xf>
    <xf numFmtId="0" fontId="3" fillId="0" borderId="11" xfId="58" applyFont="1" applyFill="1" applyBorder="1" applyAlignment="1">
      <alignment horizontal="center" vertical="center" wrapText="1"/>
      <protection locked="0"/>
    </xf>
    <xf numFmtId="168" fontId="3" fillId="0" borderId="0" xfId="62" applyNumberFormat="1" applyFont="1" applyFill="1" applyBorder="1" applyAlignment="1" applyProtection="1">
      <alignment horizontal="right" vertical="center"/>
      <protection locked="0"/>
    </xf>
    <xf numFmtId="0" fontId="2" fillId="0" borderId="0" xfId="0" applyFont="1" applyFill="1" applyBorder="1" applyAlignment="1" applyProtection="1">
      <alignment/>
      <protection/>
    </xf>
    <xf numFmtId="0" fontId="4" fillId="0" borderId="0" xfId="0" applyFont="1" applyFill="1" applyBorder="1" applyAlignment="1" applyProtection="1">
      <alignment horizontal="justify" vertical="top" wrapText="1"/>
      <protection/>
    </xf>
    <xf numFmtId="3" fontId="2" fillId="0" borderId="0" xfId="0" applyNumberFormat="1" applyFont="1" applyFill="1" applyBorder="1" applyAlignment="1" applyProtection="1">
      <alignment/>
      <protection/>
    </xf>
    <xf numFmtId="0" fontId="3" fillId="0" borderId="10" xfId="59" applyFont="1" applyFill="1" applyBorder="1" applyAlignment="1">
      <alignment horizontal="center" vertical="center" wrapText="1"/>
      <protection locked="0"/>
    </xf>
    <xf numFmtId="170" fontId="3" fillId="0" borderId="0" xfId="46" applyNumberFormat="1" applyFont="1" applyFill="1" applyBorder="1" applyAlignment="1" applyProtection="1">
      <alignment horizontal="right" vertical="center"/>
      <protection locked="0"/>
    </xf>
    <xf numFmtId="3" fontId="3" fillId="0" borderId="11" xfId="46" applyNumberFormat="1" applyFont="1" applyFill="1" applyBorder="1" applyAlignment="1" applyProtection="1">
      <alignment horizontal="right" vertical="center"/>
      <protection locked="0"/>
    </xf>
    <xf numFmtId="3" fontId="4" fillId="0" borderId="0" xfId="46" applyNumberFormat="1" applyFont="1" applyFill="1" applyBorder="1" applyAlignment="1" applyProtection="1">
      <alignment horizontal="right" vertical="center" wrapText="1"/>
      <protection locked="0"/>
    </xf>
    <xf numFmtId="0" fontId="7" fillId="0" borderId="10"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wrapText="1"/>
      <protection locked="0"/>
    </xf>
    <xf numFmtId="3" fontId="3" fillId="0" borderId="10" xfId="0" applyNumberFormat="1" applyFont="1" applyFill="1" applyBorder="1" applyAlignment="1" applyProtection="1">
      <alignment horizontal="right" vertical="center" wrapText="1"/>
      <protection locked="0"/>
    </xf>
    <xf numFmtId="168" fontId="4" fillId="0" borderId="0" xfId="62" applyNumberFormat="1" applyFont="1" applyFill="1" applyBorder="1" applyAlignment="1" applyProtection="1">
      <alignment horizontal="right" vertical="center" wrapText="1"/>
      <protection/>
    </xf>
    <xf numFmtId="168" fontId="3" fillId="0" borderId="0" xfId="62" applyNumberFormat="1" applyFont="1" applyFill="1" applyBorder="1" applyAlignment="1" applyProtection="1">
      <alignment horizontal="right" vertical="center" wrapText="1"/>
      <protection/>
    </xf>
    <xf numFmtId="168" fontId="3" fillId="0" borderId="11" xfId="62" applyNumberFormat="1" applyFont="1" applyFill="1" applyBorder="1" applyAlignment="1" applyProtection="1">
      <alignment horizontal="right" vertical="center" wrapText="1"/>
      <protection/>
    </xf>
    <xf numFmtId="168" fontId="3" fillId="0" borderId="12" xfId="62" applyNumberFormat="1" applyFont="1" applyFill="1" applyBorder="1" applyAlignment="1" applyProtection="1">
      <alignment horizontal="right" vertical="center" wrapText="1"/>
      <protection/>
    </xf>
    <xf numFmtId="170" fontId="3" fillId="0" borderId="0" xfId="0" applyNumberFormat="1" applyFont="1" applyFill="1" applyBorder="1" applyAlignment="1" applyProtection="1">
      <alignment horizontal="right" vertical="center" wrapText="1"/>
      <protection locked="0"/>
    </xf>
    <xf numFmtId="168" fontId="3" fillId="0" borderId="0" xfId="0" applyNumberFormat="1" applyFont="1" applyFill="1" applyBorder="1" applyAlignment="1" applyProtection="1">
      <alignment horizontal="right" vertical="center" wrapText="1"/>
      <protection locked="0"/>
    </xf>
    <xf numFmtId="170" fontId="3" fillId="0" borderId="0" xfId="62" applyNumberFormat="1" applyFont="1" applyFill="1" applyBorder="1" applyAlignment="1" applyProtection="1">
      <alignment horizontal="right" vertical="center" wrapText="1"/>
      <protection/>
    </xf>
    <xf numFmtId="168" fontId="3" fillId="0" borderId="11" xfId="0" applyNumberFormat="1" applyFont="1" applyFill="1" applyBorder="1" applyAlignment="1" applyProtection="1">
      <alignment horizontal="right" vertical="center" wrapText="1"/>
      <protection locked="0"/>
    </xf>
    <xf numFmtId="1" fontId="3" fillId="0" borderId="10" xfId="0" applyNumberFormat="1" applyFont="1" applyFill="1" applyBorder="1" applyAlignment="1" applyProtection="1">
      <alignment horizontal="right" vertical="center" wrapText="1"/>
      <protection locked="0"/>
    </xf>
    <xf numFmtId="3" fontId="3" fillId="0" borderId="0" xfId="0" applyNumberFormat="1" applyFont="1" applyFill="1" applyBorder="1" applyAlignment="1" applyProtection="1">
      <alignment horizontal="right" vertical="center" wrapText="1"/>
      <protection locked="0"/>
    </xf>
    <xf numFmtId="0" fontId="3" fillId="0" borderId="11" xfId="0" applyFont="1" applyFill="1" applyBorder="1" applyAlignment="1" applyProtection="1">
      <alignment horizontal="center" vertical="center" wrapText="1"/>
      <protection locked="0"/>
    </xf>
    <xf numFmtId="0" fontId="29" fillId="0" borderId="0" xfId="0" applyFont="1" applyFill="1" applyAlignment="1">
      <alignment/>
    </xf>
    <xf numFmtId="0" fontId="3" fillId="0" borderId="10" xfId="60" applyFont="1" applyBorder="1" applyAlignment="1">
      <alignment horizontal="center" vertical="center" wrapText="1"/>
      <protection locked="0"/>
    </xf>
    <xf numFmtId="3" fontId="3" fillId="33" borderId="11" xfId="46" applyNumberFormat="1" applyFont="1" applyFill="1" applyBorder="1" applyAlignment="1" applyProtection="1">
      <alignment horizontal="right" vertical="center" wrapText="1"/>
      <protection locked="0"/>
    </xf>
    <xf numFmtId="170" fontId="4" fillId="0" borderId="0" xfId="60" applyNumberFormat="1" applyFont="1" applyBorder="1" applyAlignment="1">
      <alignment horizontal="right" vertical="center"/>
      <protection locked="0"/>
    </xf>
    <xf numFmtId="3" fontId="3" fillId="33" borderId="10" xfId="46" applyNumberFormat="1" applyFont="1" applyFill="1" applyBorder="1" applyAlignment="1" applyProtection="1">
      <alignment horizontal="right" vertical="center" wrapText="1"/>
      <protection locked="0"/>
    </xf>
    <xf numFmtId="170" fontId="3" fillId="33" borderId="12" xfId="46" applyNumberFormat="1" applyFont="1" applyFill="1" applyBorder="1" applyAlignment="1" applyProtection="1">
      <alignment horizontal="right" vertical="center" wrapText="1"/>
      <protection locked="0"/>
    </xf>
    <xf numFmtId="0" fontId="0" fillId="0" borderId="0" xfId="0" applyAlignment="1" applyProtection="1">
      <alignment vertical="top" wrapText="1"/>
      <protection locked="0"/>
    </xf>
    <xf numFmtId="181" fontId="0" fillId="0" borderId="0" xfId="0" applyNumberFormat="1" applyAlignment="1">
      <alignment/>
    </xf>
    <xf numFmtId="2" fontId="0" fillId="0" borderId="0" xfId="0" applyNumberFormat="1" applyAlignment="1">
      <alignment/>
    </xf>
    <xf numFmtId="171" fontId="0" fillId="0" borderId="0" xfId="62" applyNumberFormat="1" applyFont="1" applyAlignment="1">
      <alignment/>
    </xf>
    <xf numFmtId="0" fontId="3" fillId="34" borderId="13" xfId="60" applyFont="1" applyFill="1" applyBorder="1" applyAlignment="1">
      <alignment horizontal="center" vertical="center" wrapText="1"/>
      <protection locked="0"/>
    </xf>
    <xf numFmtId="3" fontId="3" fillId="34" borderId="13" xfId="46" applyNumberFormat="1" applyFont="1" applyFill="1" applyBorder="1" applyAlignment="1" applyProtection="1">
      <alignment horizontal="right" vertical="center" wrapText="1"/>
      <protection locked="0"/>
    </xf>
    <xf numFmtId="3" fontId="4" fillId="34" borderId="14" xfId="46" applyNumberFormat="1" applyFont="1" applyFill="1" applyBorder="1" applyAlignment="1" applyProtection="1">
      <alignment horizontal="right" vertical="center" wrapText="1"/>
      <protection locked="0"/>
    </xf>
    <xf numFmtId="3" fontId="3" fillId="33" borderId="0" xfId="46" applyNumberFormat="1" applyFont="1" applyFill="1" applyBorder="1" applyAlignment="1" applyProtection="1">
      <alignment horizontal="right" vertical="center" wrapText="1"/>
      <protection locked="0"/>
    </xf>
    <xf numFmtId="3" fontId="4" fillId="34" borderId="15" xfId="46" applyNumberFormat="1" applyFont="1" applyFill="1" applyBorder="1" applyAlignment="1" applyProtection="1">
      <alignment horizontal="right" vertical="center" wrapText="1"/>
      <protection/>
    </xf>
    <xf numFmtId="3" fontId="3" fillId="0" borderId="12" xfId="46" applyNumberFormat="1" applyFont="1" applyFill="1" applyBorder="1" applyAlignment="1" applyProtection="1">
      <alignment horizontal="right" vertical="center" wrapText="1"/>
      <protection/>
    </xf>
    <xf numFmtId="168" fontId="3" fillId="0" borderId="12" xfId="62" applyNumberFormat="1" applyFont="1" applyBorder="1" applyAlignment="1" applyProtection="1">
      <alignment horizontal="right" vertical="center"/>
      <protection locked="0"/>
    </xf>
    <xf numFmtId="168" fontId="3" fillId="34" borderId="15" xfId="62" applyNumberFormat="1" applyFont="1" applyFill="1" applyBorder="1" applyAlignment="1" applyProtection="1">
      <alignment horizontal="right" vertical="center"/>
      <protection locked="0"/>
    </xf>
    <xf numFmtId="0" fontId="3" fillId="34" borderId="16" xfId="58" applyFont="1" applyFill="1" applyBorder="1" applyAlignment="1">
      <alignment horizontal="center" vertical="center" wrapText="1"/>
      <protection locked="0"/>
    </xf>
    <xf numFmtId="168" fontId="4" fillId="34" borderId="14" xfId="62" applyNumberFormat="1" applyFont="1" applyFill="1" applyBorder="1" applyAlignment="1" applyProtection="1">
      <alignment horizontal="right" vertical="center"/>
      <protection locked="0"/>
    </xf>
    <xf numFmtId="168" fontId="4" fillId="34" borderId="13" xfId="58" applyNumberFormat="1" applyFont="1" applyFill="1" applyBorder="1" applyAlignment="1" applyProtection="1">
      <alignment horizontal="right" vertical="center"/>
      <protection/>
    </xf>
    <xf numFmtId="3" fontId="4" fillId="34" borderId="14" xfId="50" applyNumberFormat="1" applyFont="1" applyFill="1" applyBorder="1" applyAlignment="1" applyProtection="1">
      <alignment horizontal="right" vertical="center"/>
      <protection/>
    </xf>
    <xf numFmtId="3" fontId="3" fillId="34" borderId="16" xfId="46" applyNumberFormat="1" applyFont="1" applyFill="1" applyBorder="1" applyAlignment="1" applyProtection="1">
      <alignment horizontal="right" vertical="center" wrapText="1"/>
      <protection locked="0"/>
    </xf>
    <xf numFmtId="170" fontId="4" fillId="34" borderId="14" xfId="54" applyNumberFormat="1" applyFont="1" applyFill="1" applyBorder="1" applyAlignment="1" applyProtection="1">
      <alignment horizontal="right" vertical="center"/>
      <protection/>
    </xf>
    <xf numFmtId="167" fontId="4" fillId="34" borderId="16" xfId="60" applyNumberFormat="1" applyFont="1" applyFill="1" applyBorder="1" applyAlignment="1">
      <alignment horizontal="right" vertical="center" wrapText="1"/>
      <protection locked="0"/>
    </xf>
    <xf numFmtId="170" fontId="4" fillId="34" borderId="14" xfId="60" applyNumberFormat="1" applyFont="1" applyFill="1" applyBorder="1" applyAlignment="1">
      <alignment horizontal="right" vertical="center" wrapText="1"/>
      <protection locked="0"/>
    </xf>
    <xf numFmtId="170" fontId="4" fillId="34" borderId="15" xfId="60" applyNumberFormat="1" applyFont="1" applyFill="1" applyBorder="1" applyAlignment="1">
      <alignment horizontal="right" vertical="center"/>
      <protection locked="0"/>
    </xf>
    <xf numFmtId="170" fontId="4" fillId="34" borderId="13" xfId="54" applyNumberFormat="1" applyFont="1" applyFill="1" applyBorder="1" applyAlignment="1" applyProtection="1">
      <alignment horizontal="right" vertical="center"/>
      <protection/>
    </xf>
    <xf numFmtId="170" fontId="4" fillId="34" borderId="15" xfId="54" applyNumberFormat="1" applyFont="1" applyFill="1" applyBorder="1" applyAlignment="1" applyProtection="1">
      <alignment horizontal="right" vertical="center"/>
      <protection/>
    </xf>
    <xf numFmtId="3" fontId="4" fillId="34" borderId="16" xfId="60" applyNumberFormat="1" applyFont="1" applyFill="1" applyBorder="1" applyAlignment="1">
      <alignment horizontal="right" vertical="center" wrapText="1"/>
      <protection locked="0"/>
    </xf>
    <xf numFmtId="170" fontId="4" fillId="34" borderId="15" xfId="60" applyNumberFormat="1" applyFont="1" applyFill="1" applyBorder="1" applyAlignment="1">
      <alignment horizontal="right" vertical="center" wrapText="1"/>
      <protection locked="0"/>
    </xf>
    <xf numFmtId="170" fontId="4" fillId="34" borderId="13" xfId="60" applyNumberFormat="1" applyFont="1" applyFill="1" applyBorder="1" applyAlignment="1">
      <alignment horizontal="right" vertical="center" wrapText="1"/>
      <protection locked="0"/>
    </xf>
    <xf numFmtId="170" fontId="4" fillId="34" borderId="16" xfId="60" applyNumberFormat="1" applyFont="1" applyFill="1" applyBorder="1" applyAlignment="1">
      <alignment horizontal="right" vertical="center" wrapText="1"/>
      <protection locked="0"/>
    </xf>
    <xf numFmtId="170" fontId="4" fillId="34" borderId="15" xfId="46" applyNumberFormat="1" applyFont="1" applyFill="1" applyBorder="1" applyAlignment="1" applyProtection="1">
      <alignment horizontal="right" vertical="center" wrapText="1"/>
      <protection locked="0"/>
    </xf>
    <xf numFmtId="0" fontId="3" fillId="34" borderId="13" xfId="0" applyFont="1" applyFill="1" applyBorder="1" applyAlignment="1" applyProtection="1">
      <alignment horizontal="center" vertical="center" wrapText="1"/>
      <protection locked="0"/>
    </xf>
    <xf numFmtId="3" fontId="3" fillId="34" borderId="13" xfId="0" applyNumberFormat="1" applyFont="1" applyFill="1" applyBorder="1" applyAlignment="1" applyProtection="1">
      <alignment horizontal="right" vertical="center" wrapText="1"/>
      <protection locked="0"/>
    </xf>
    <xf numFmtId="168" fontId="4" fillId="34" borderId="14" xfId="62" applyNumberFormat="1" applyFont="1" applyFill="1" applyBorder="1" applyAlignment="1" applyProtection="1">
      <alignment horizontal="right" vertical="center" wrapText="1"/>
      <protection/>
    </xf>
    <xf numFmtId="168" fontId="4" fillId="34" borderId="16" xfId="62" applyNumberFormat="1" applyFont="1" applyFill="1" applyBorder="1" applyAlignment="1" applyProtection="1">
      <alignment horizontal="right" vertical="center" wrapText="1"/>
      <protection/>
    </xf>
    <xf numFmtId="168" fontId="4" fillId="34" borderId="15" xfId="62" applyNumberFormat="1" applyFont="1" applyFill="1" applyBorder="1" applyAlignment="1" applyProtection="1">
      <alignment horizontal="right" vertical="center" wrapText="1"/>
      <protection/>
    </xf>
    <xf numFmtId="170" fontId="4" fillId="34" borderId="14" xfId="0" applyNumberFormat="1" applyFont="1" applyFill="1" applyBorder="1" applyAlignment="1" applyProtection="1">
      <alignment horizontal="right" vertical="center" wrapText="1"/>
      <protection locked="0"/>
    </xf>
    <xf numFmtId="3" fontId="4" fillId="34" borderId="13" xfId="0" applyNumberFormat="1" applyFont="1" applyFill="1" applyBorder="1" applyAlignment="1" applyProtection="1">
      <alignment horizontal="right" vertical="center" wrapText="1"/>
      <protection locked="0"/>
    </xf>
    <xf numFmtId="168" fontId="4" fillId="34" borderId="14" xfId="0" applyNumberFormat="1" applyFont="1" applyFill="1" applyBorder="1" applyAlignment="1" applyProtection="1">
      <alignment horizontal="right" vertical="center" wrapText="1"/>
      <protection locked="0"/>
    </xf>
    <xf numFmtId="170" fontId="4" fillId="34" borderId="14" xfId="62" applyNumberFormat="1" applyFont="1" applyFill="1" applyBorder="1" applyAlignment="1" applyProtection="1">
      <alignment horizontal="right" vertical="center" wrapText="1"/>
      <protection/>
    </xf>
    <xf numFmtId="168" fontId="4" fillId="34" borderId="16" xfId="0" applyNumberFormat="1" applyFont="1" applyFill="1" applyBorder="1" applyAlignment="1" applyProtection="1">
      <alignment horizontal="right" vertical="center" wrapText="1"/>
      <protection locked="0"/>
    </xf>
    <xf numFmtId="3" fontId="4" fillId="34" borderId="14" xfId="0" applyNumberFormat="1" applyFont="1" applyFill="1" applyBorder="1" applyAlignment="1" applyProtection="1">
      <alignment horizontal="right" vertical="center" wrapText="1"/>
      <protection locked="0"/>
    </xf>
    <xf numFmtId="172" fontId="3" fillId="34" borderId="15" xfId="57" applyNumberFormat="1" applyFont="1" applyFill="1" applyBorder="1" applyAlignment="1">
      <alignment horizontal="right" vertical="center" wrapText="1"/>
      <protection/>
    </xf>
    <xf numFmtId="3" fontId="4" fillId="34" borderId="15" xfId="0" applyNumberFormat="1" applyFont="1" applyFill="1" applyBorder="1" applyAlignment="1" applyProtection="1">
      <alignment horizontal="right" vertical="center" wrapText="1"/>
      <protection locked="0"/>
    </xf>
    <xf numFmtId="0" fontId="3" fillId="34" borderId="16" xfId="0" applyFont="1" applyFill="1" applyBorder="1" applyAlignment="1" applyProtection="1">
      <alignment horizontal="center" vertical="center" wrapText="1"/>
      <protection locked="0"/>
    </xf>
    <xf numFmtId="0" fontId="3" fillId="34" borderId="13" xfId="59" applyFont="1" applyFill="1" applyBorder="1" applyAlignment="1">
      <alignment horizontal="center" vertical="center" wrapText="1"/>
      <protection locked="0"/>
    </xf>
    <xf numFmtId="3" fontId="3" fillId="34" borderId="13" xfId="59" applyNumberFormat="1" applyFont="1" applyFill="1" applyBorder="1" applyAlignment="1">
      <alignment horizontal="right" vertical="center" wrapText="1"/>
      <protection locked="0"/>
    </xf>
    <xf numFmtId="170" fontId="4" fillId="34" borderId="16" xfId="59" applyNumberFormat="1" applyFont="1" applyFill="1" applyBorder="1" applyAlignment="1">
      <alignment horizontal="right" vertical="center"/>
      <protection locked="0"/>
    </xf>
    <xf numFmtId="170" fontId="4" fillId="34" borderId="14" xfId="46" applyNumberFormat="1" applyFont="1" applyFill="1" applyBorder="1" applyAlignment="1" applyProtection="1">
      <alignment horizontal="right" vertical="center"/>
      <protection locked="0"/>
    </xf>
    <xf numFmtId="170" fontId="4" fillId="34" borderId="15" xfId="59" applyNumberFormat="1" applyFont="1" applyFill="1" applyBorder="1" applyAlignment="1">
      <alignment horizontal="right" vertical="center"/>
      <protection locked="0"/>
    </xf>
    <xf numFmtId="3" fontId="3" fillId="34" borderId="16" xfId="59" applyNumberFormat="1" applyFont="1" applyFill="1" applyBorder="1" applyAlignment="1">
      <alignment horizontal="right" vertical="center"/>
      <protection locked="0"/>
    </xf>
    <xf numFmtId="3" fontId="4" fillId="34" borderId="14" xfId="59" applyNumberFormat="1" applyFont="1" applyFill="1" applyBorder="1" applyAlignment="1">
      <alignment horizontal="right" vertical="center"/>
      <protection locked="0"/>
    </xf>
    <xf numFmtId="3" fontId="3" fillId="0" borderId="11" xfId="0" applyNumberFormat="1" applyFont="1" applyFill="1" applyBorder="1" applyAlignment="1" applyProtection="1">
      <alignment horizontal="right" vertical="center" wrapText="1"/>
      <protection locked="0"/>
    </xf>
    <xf numFmtId="3" fontId="4" fillId="34" borderId="16" xfId="0" applyNumberFormat="1" applyFont="1" applyFill="1" applyBorder="1" applyAlignment="1" applyProtection="1">
      <alignment horizontal="right" vertical="center" wrapText="1"/>
      <protection locked="0"/>
    </xf>
    <xf numFmtId="3" fontId="3" fillId="34" borderId="16" xfId="46" applyNumberFormat="1" applyFont="1" applyFill="1" applyBorder="1" applyAlignment="1" applyProtection="1">
      <alignment horizontal="right" vertical="center" wrapText="1"/>
      <protection/>
    </xf>
    <xf numFmtId="3" fontId="3" fillId="0" borderId="11" xfId="46" applyNumberFormat="1" applyFont="1" applyFill="1" applyBorder="1" applyAlignment="1" applyProtection="1">
      <alignment horizontal="right" vertical="center" wrapText="1"/>
      <protection/>
    </xf>
    <xf numFmtId="171" fontId="0" fillId="0" borderId="0" xfId="62" applyNumberFormat="1" applyFont="1" applyAlignment="1">
      <alignment/>
    </xf>
    <xf numFmtId="168" fontId="0" fillId="0" borderId="0" xfId="0" applyNumberFormat="1" applyAlignment="1">
      <alignment/>
    </xf>
    <xf numFmtId="171" fontId="0" fillId="0" borderId="0" xfId="62" applyNumberFormat="1" applyFont="1" applyAlignment="1">
      <alignment/>
    </xf>
    <xf numFmtId="0" fontId="55" fillId="0" borderId="0" xfId="0" applyFont="1" applyBorder="1" applyAlignment="1">
      <alignment vertical="center" wrapText="1"/>
    </xf>
    <xf numFmtId="0" fontId="55" fillId="0" borderId="0" xfId="0" applyFont="1" applyBorder="1" applyAlignment="1">
      <alignment horizontal="left" vertical="center" wrapText="1"/>
    </xf>
    <xf numFmtId="0" fontId="55" fillId="0" borderId="12" xfId="0" applyFont="1" applyBorder="1" applyAlignment="1">
      <alignment vertical="center" wrapText="1"/>
    </xf>
    <xf numFmtId="0" fontId="56" fillId="0" borderId="0" xfId="0" applyFont="1" applyBorder="1" applyAlignment="1">
      <alignment horizontal="right" wrapText="1"/>
    </xf>
    <xf numFmtId="0" fontId="55" fillId="0" borderId="0" xfId="0" applyFont="1" applyBorder="1" applyAlignment="1">
      <alignment horizontal="right" vertical="center" wrapText="1"/>
    </xf>
    <xf numFmtId="0" fontId="57" fillId="0" borderId="0" xfId="0" applyFont="1" applyBorder="1" applyAlignment="1">
      <alignment horizontal="right" vertical="center" wrapText="1"/>
    </xf>
    <xf numFmtId="3" fontId="57" fillId="0" borderId="0" xfId="0" applyNumberFormat="1" applyFont="1" applyBorder="1" applyAlignment="1">
      <alignment horizontal="right" vertical="center" wrapText="1"/>
    </xf>
    <xf numFmtId="0" fontId="55" fillId="0" borderId="17" xfId="0" applyFont="1" applyBorder="1" applyAlignment="1">
      <alignment horizontal="right" vertical="center" wrapText="1"/>
    </xf>
    <xf numFmtId="0" fontId="57" fillId="0" borderId="17" xfId="0" applyFont="1" applyBorder="1" applyAlignment="1">
      <alignment horizontal="right" vertical="center" wrapText="1"/>
    </xf>
    <xf numFmtId="0" fontId="55" fillId="0" borderId="17" xfId="0" applyFont="1" applyBorder="1" applyAlignment="1">
      <alignment horizontal="center" vertical="center" wrapText="1"/>
    </xf>
    <xf numFmtId="0" fontId="57" fillId="0" borderId="17" xfId="0" applyFont="1" applyBorder="1" applyAlignment="1">
      <alignment horizontal="center" vertical="center" wrapText="1"/>
    </xf>
    <xf numFmtId="0" fontId="0" fillId="0" borderId="0" xfId="0" applyNumberFormat="1" applyAlignment="1">
      <alignment/>
    </xf>
    <xf numFmtId="0" fontId="0" fillId="0" borderId="0" xfId="0" applyAlignment="1">
      <alignment/>
    </xf>
    <xf numFmtId="207" fontId="6" fillId="0" borderId="0" xfId="0" applyNumberFormat="1" applyFont="1" applyBorder="1" applyAlignment="1" applyProtection="1">
      <alignment horizontal="left" vertical="center"/>
      <protection locked="0"/>
    </xf>
    <xf numFmtId="3" fontId="3" fillId="0" borderId="10" xfId="46" applyNumberFormat="1" applyFont="1" applyFill="1" applyBorder="1" applyAlignment="1" applyProtection="1">
      <alignment horizontal="right" vertical="center" wrapText="1"/>
      <protection locked="0"/>
    </xf>
    <xf numFmtId="3" fontId="3" fillId="0" borderId="0" xfId="46" applyNumberFormat="1" applyFont="1" applyFill="1" applyBorder="1" applyAlignment="1" applyProtection="1">
      <alignment horizontal="right" vertical="center" wrapText="1"/>
      <protection locked="0"/>
    </xf>
    <xf numFmtId="168" fontId="3" fillId="34" borderId="14" xfId="62" applyNumberFormat="1" applyFont="1" applyFill="1" applyBorder="1" applyAlignment="1" applyProtection="1">
      <alignment horizontal="right" vertical="center" wrapText="1"/>
      <protection locked="0"/>
    </xf>
    <xf numFmtId="168" fontId="3" fillId="0" borderId="0" xfId="62" applyNumberFormat="1" applyFont="1" applyFill="1" applyBorder="1" applyAlignment="1" applyProtection="1">
      <alignment horizontal="right" vertical="center" wrapText="1"/>
      <protection locked="0"/>
    </xf>
    <xf numFmtId="168" fontId="3" fillId="34" borderId="16" xfId="62" applyNumberFormat="1" applyFont="1" applyFill="1" applyBorder="1" applyAlignment="1" applyProtection="1">
      <alignment horizontal="right" vertical="center" wrapText="1"/>
      <protection locked="0"/>
    </xf>
    <xf numFmtId="168" fontId="4" fillId="34" borderId="14" xfId="62" applyNumberFormat="1" applyFont="1" applyFill="1" applyBorder="1" applyAlignment="1" applyProtection="1">
      <alignment horizontal="right" vertical="center" wrapText="1"/>
      <protection locked="0"/>
    </xf>
    <xf numFmtId="0" fontId="2" fillId="34" borderId="14" xfId="0" applyFont="1" applyFill="1" applyBorder="1" applyAlignment="1" applyProtection="1">
      <alignment horizontal="right" vertical="center"/>
      <protection/>
    </xf>
    <xf numFmtId="168" fontId="2" fillId="34" borderId="15" xfId="0" applyNumberFormat="1" applyFont="1" applyFill="1" applyBorder="1" applyAlignment="1" applyProtection="1">
      <alignment horizontal="right" vertical="center" wrapText="1"/>
      <protection locked="0"/>
    </xf>
    <xf numFmtId="3" fontId="3" fillId="34" borderId="16" xfId="60" applyNumberFormat="1" applyFont="1" applyFill="1" applyBorder="1" applyAlignment="1">
      <alignment horizontal="right" vertical="center" wrapText="1"/>
      <protection locked="0"/>
    </xf>
    <xf numFmtId="3" fontId="3" fillId="34" borderId="13" xfId="60" applyNumberFormat="1" applyFont="1" applyFill="1" applyBorder="1" applyAlignment="1">
      <alignment horizontal="right" vertical="center" wrapText="1"/>
      <protection locked="0"/>
    </xf>
    <xf numFmtId="170" fontId="4" fillId="34" borderId="16" xfId="0" applyNumberFormat="1" applyFont="1" applyFill="1" applyBorder="1" applyAlignment="1" applyProtection="1">
      <alignment horizontal="right" vertical="center" wrapText="1"/>
      <protection locked="0"/>
    </xf>
    <xf numFmtId="178" fontId="4" fillId="34" borderId="18" xfId="46" applyNumberFormat="1" applyFont="1" applyFill="1" applyBorder="1" applyAlignment="1" applyProtection="1">
      <alignment horizontal="right" vertical="center" wrapText="1"/>
      <protection locked="0"/>
    </xf>
    <xf numFmtId="168" fontId="3" fillId="34" borderId="15" xfId="57" applyNumberFormat="1" applyFont="1" applyFill="1" applyBorder="1" applyAlignment="1">
      <alignment horizontal="right" vertical="center" wrapText="1"/>
      <protection/>
    </xf>
    <xf numFmtId="0" fontId="0" fillId="0" borderId="0" xfId="0" applyFont="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0" fillId="0" borderId="19" xfId="0" applyBorder="1" applyAlignment="1" applyProtection="1">
      <alignment/>
      <protection/>
    </xf>
    <xf numFmtId="0" fontId="58" fillId="0" borderId="20" xfId="0" applyFont="1" applyBorder="1" applyAlignment="1" applyProtection="1">
      <alignment horizontal="center" vertical="center" wrapText="1"/>
      <protection/>
    </xf>
    <xf numFmtId="0" fontId="0" fillId="0" borderId="21" xfId="0" applyBorder="1" applyAlignment="1" applyProtection="1">
      <alignment/>
      <protection/>
    </xf>
    <xf numFmtId="0" fontId="58" fillId="0" borderId="22" xfId="0" applyFont="1" applyBorder="1" applyAlignment="1" applyProtection="1">
      <alignment horizontal="center" vertical="center" wrapText="1"/>
      <protection/>
    </xf>
    <xf numFmtId="0" fontId="55" fillId="0" borderId="23" xfId="0" applyFont="1" applyBorder="1" applyAlignment="1" applyProtection="1">
      <alignment horizontal="center" vertical="center" wrapText="1"/>
      <protection/>
    </xf>
    <xf numFmtId="0" fontId="55" fillId="0" borderId="21" xfId="0" applyFont="1" applyBorder="1" applyAlignment="1" applyProtection="1">
      <alignment horizontal="center" vertical="center" wrapText="1"/>
      <protection/>
    </xf>
    <xf numFmtId="0" fontId="0" fillId="0" borderId="24" xfId="0" applyBorder="1" applyAlignment="1" applyProtection="1">
      <alignment/>
      <protection/>
    </xf>
    <xf numFmtId="0" fontId="0" fillId="0" borderId="25" xfId="0" applyBorder="1" applyAlignment="1" applyProtection="1">
      <alignment/>
      <protection/>
    </xf>
    <xf numFmtId="0" fontId="0" fillId="0" borderId="26" xfId="0" applyBorder="1" applyAlignment="1" applyProtection="1">
      <alignment/>
      <protection/>
    </xf>
    <xf numFmtId="0" fontId="0" fillId="0" borderId="27" xfId="0" applyBorder="1" applyAlignment="1" applyProtection="1">
      <alignment/>
      <protection/>
    </xf>
    <xf numFmtId="0" fontId="59" fillId="0" borderId="28" xfId="0" applyFont="1" applyBorder="1" applyAlignment="1" applyProtection="1">
      <alignment horizontal="center" vertical="center" wrapText="1"/>
      <protection/>
    </xf>
    <xf numFmtId="0" fontId="59" fillId="0" borderId="29" xfId="0" applyFont="1" applyBorder="1" applyAlignment="1" applyProtection="1" quotePrefix="1">
      <alignment horizontal="center" vertical="center" wrapText="1"/>
      <protection/>
    </xf>
    <xf numFmtId="0" fontId="9" fillId="0" borderId="30" xfId="0" applyFont="1" applyBorder="1" applyAlignment="1" applyProtection="1">
      <alignment horizontal="center" vertical="center" wrapText="1"/>
      <protection/>
    </xf>
    <xf numFmtId="0" fontId="59" fillId="0" borderId="0" xfId="0" applyFont="1" applyAlignment="1" applyProtection="1" quotePrefix="1">
      <alignment horizontal="center" vertical="center" wrapText="1"/>
      <protection/>
    </xf>
    <xf numFmtId="0" fontId="59" fillId="0" borderId="31" xfId="0" applyFont="1" applyBorder="1" applyAlignment="1" applyProtection="1">
      <alignment horizontal="center" vertical="center" wrapText="1"/>
      <protection/>
    </xf>
    <xf numFmtId="0" fontId="59" fillId="0" borderId="32" xfId="0" applyFont="1" applyBorder="1" applyAlignment="1" applyProtection="1" quotePrefix="1">
      <alignment horizontal="center" vertical="center" wrapText="1"/>
      <protection/>
    </xf>
    <xf numFmtId="0" fontId="59" fillId="0" borderId="0" xfId="0" applyFont="1" applyBorder="1" applyAlignment="1" applyProtection="1">
      <alignment horizontal="center" vertical="center" wrapText="1"/>
      <protection/>
    </xf>
    <xf numFmtId="0" fontId="59" fillId="0" borderId="33" xfId="0" applyFont="1" applyBorder="1" applyAlignment="1" applyProtection="1" quotePrefix="1">
      <alignment horizontal="center" vertical="center" wrapText="1"/>
      <protection/>
    </xf>
    <xf numFmtId="0" fontId="59" fillId="0" borderId="34" xfId="0" applyFont="1" applyBorder="1" applyAlignment="1" applyProtection="1">
      <alignment horizontal="center" vertical="center" wrapText="1"/>
      <protection/>
    </xf>
    <xf numFmtId="0" fontId="59" fillId="0" borderId="35" xfId="0" applyFont="1" applyBorder="1" applyAlignment="1" applyProtection="1" quotePrefix="1">
      <alignment horizontal="center" vertical="center" wrapText="1"/>
      <protection/>
    </xf>
    <xf numFmtId="0" fontId="59" fillId="0" borderId="36" xfId="0" applyFont="1" applyBorder="1" applyAlignment="1" applyProtection="1">
      <alignment wrapText="1"/>
      <protection/>
    </xf>
    <xf numFmtId="0" fontId="0" fillId="0" borderId="37" xfId="0" applyBorder="1" applyAlignment="1" applyProtection="1">
      <alignment/>
      <protection/>
    </xf>
    <xf numFmtId="0" fontId="0" fillId="0" borderId="38" xfId="0" applyBorder="1" applyAlignment="1" applyProtection="1">
      <alignment/>
      <protection/>
    </xf>
    <xf numFmtId="0" fontId="0" fillId="0" borderId="39" xfId="0" applyBorder="1" applyAlignment="1" applyProtection="1">
      <alignment/>
      <protection/>
    </xf>
    <xf numFmtId="0" fontId="0" fillId="0" borderId="36" xfId="0" applyBorder="1" applyAlignment="1" applyProtection="1">
      <alignment/>
      <protection/>
    </xf>
    <xf numFmtId="0" fontId="60" fillId="0" borderId="38" xfId="0" applyFont="1" applyBorder="1" applyAlignment="1" applyProtection="1" quotePrefix="1">
      <alignment/>
      <protection/>
    </xf>
    <xf numFmtId="0" fontId="0" fillId="0" borderId="40" xfId="0" applyBorder="1" applyAlignment="1" applyProtection="1">
      <alignment/>
      <protection/>
    </xf>
    <xf numFmtId="0" fontId="60" fillId="0" borderId="0" xfId="0" applyFont="1" applyAlignment="1" applyProtection="1" quotePrefix="1">
      <alignment/>
      <protection/>
    </xf>
    <xf numFmtId="0" fontId="55" fillId="0" borderId="0" xfId="0" applyFont="1" applyAlignment="1" applyProtection="1">
      <alignment/>
      <protection/>
    </xf>
    <xf numFmtId="0" fontId="55" fillId="0" borderId="0" xfId="0" applyFont="1" applyAlignment="1" applyProtection="1" quotePrefix="1">
      <alignment vertical="center"/>
      <protection/>
    </xf>
    <xf numFmtId="0" fontId="61" fillId="0" borderId="0" xfId="0" applyFont="1" applyAlignment="1" applyProtection="1">
      <alignment/>
      <protection/>
    </xf>
    <xf numFmtId="168" fontId="4" fillId="34" borderId="15" xfId="0" applyNumberFormat="1" applyFont="1" applyFill="1" applyBorder="1" applyAlignment="1" applyProtection="1">
      <alignment horizontal="right" vertical="center" wrapText="1"/>
      <protection locked="0"/>
    </xf>
    <xf numFmtId="168" fontId="3" fillId="0" borderId="12" xfId="0" applyNumberFormat="1" applyFont="1" applyFill="1" applyBorder="1" applyAlignment="1" applyProtection="1">
      <alignment horizontal="right" vertical="center" wrapText="1"/>
      <protection locked="0"/>
    </xf>
    <xf numFmtId="211" fontId="3" fillId="0" borderId="12" xfId="46" applyNumberFormat="1" applyFont="1" applyFill="1" applyBorder="1" applyAlignment="1" applyProtection="1">
      <alignment horizontal="right" vertical="center" wrapText="1"/>
      <protection locked="0"/>
    </xf>
    <xf numFmtId="1" fontId="3" fillId="0" borderId="10" xfId="60" applyNumberFormat="1" applyFont="1" applyBorder="1" applyAlignment="1">
      <alignment horizontal="right" vertical="center"/>
      <protection locked="0"/>
    </xf>
    <xf numFmtId="1" fontId="3" fillId="34" borderId="16" xfId="60" applyNumberFormat="1" applyFont="1" applyFill="1" applyBorder="1" applyAlignment="1">
      <alignment horizontal="right" vertical="center"/>
      <protection locked="0"/>
    </xf>
    <xf numFmtId="1" fontId="4" fillId="34" borderId="16" xfId="60" applyNumberFormat="1" applyFont="1" applyFill="1" applyBorder="1" applyAlignment="1">
      <alignment horizontal="right" vertical="center"/>
      <protection locked="0"/>
    </xf>
    <xf numFmtId="1" fontId="3" fillId="0" borderId="11" xfId="60" applyNumberFormat="1" applyFont="1" applyBorder="1" applyAlignment="1">
      <alignment horizontal="right" vertical="center"/>
      <protection locked="0"/>
    </xf>
    <xf numFmtId="1" fontId="4" fillId="34" borderId="14" xfId="60" applyNumberFormat="1" applyFont="1" applyFill="1" applyBorder="1" applyAlignment="1">
      <alignment horizontal="right" vertical="center"/>
      <protection locked="0"/>
    </xf>
    <xf numFmtId="1" fontId="4" fillId="34" borderId="15" xfId="60" applyNumberFormat="1" applyFont="1" applyFill="1" applyBorder="1" applyAlignment="1">
      <alignment horizontal="right" vertical="center"/>
      <protection locked="0"/>
    </xf>
    <xf numFmtId="170" fontId="3" fillId="0" borderId="10" xfId="0" applyNumberFormat="1" applyFont="1" applyFill="1" applyBorder="1" applyAlignment="1" applyProtection="1">
      <alignment horizontal="right" vertical="center" wrapText="1"/>
      <protection locked="0"/>
    </xf>
    <xf numFmtId="170" fontId="4" fillId="34" borderId="13" xfId="0" applyNumberFormat="1" applyFont="1" applyFill="1" applyBorder="1" applyAlignment="1" applyProtection="1">
      <alignment horizontal="right" vertical="center" wrapText="1"/>
      <protection locked="0"/>
    </xf>
    <xf numFmtId="3" fontId="3" fillId="0" borderId="0" xfId="60" applyNumberFormat="1" applyFont="1" applyFill="1" applyBorder="1" applyAlignment="1">
      <alignment horizontal="right" vertical="center"/>
      <protection locked="0"/>
    </xf>
    <xf numFmtId="37" fontId="3" fillId="0" borderId="11" xfId="54" applyNumberFormat="1" applyFont="1" applyFill="1" applyBorder="1" applyAlignment="1" applyProtection="1">
      <alignment horizontal="right" vertical="center"/>
      <protection/>
    </xf>
    <xf numFmtId="37" fontId="4" fillId="34" borderId="14" xfId="54" applyNumberFormat="1" applyFont="1" applyFill="1" applyBorder="1" applyAlignment="1" applyProtection="1">
      <alignment horizontal="right" vertical="center"/>
      <protection/>
    </xf>
    <xf numFmtId="3" fontId="4" fillId="34" borderId="14" xfId="60" applyNumberFormat="1" applyFont="1" applyFill="1" applyBorder="1" applyAlignment="1">
      <alignment horizontal="right" vertical="center"/>
      <protection locked="0"/>
    </xf>
    <xf numFmtId="3" fontId="4" fillId="34" borderId="15" xfId="60" applyNumberFormat="1" applyFont="1" applyFill="1" applyBorder="1" applyAlignment="1">
      <alignment horizontal="right" vertical="center"/>
      <protection locked="0"/>
    </xf>
    <xf numFmtId="3" fontId="3" fillId="0" borderId="10" xfId="60" applyNumberFormat="1" applyFont="1" applyFill="1" applyBorder="1" applyAlignment="1">
      <alignment horizontal="right" vertical="center"/>
      <protection locked="0"/>
    </xf>
    <xf numFmtId="172" fontId="3" fillId="0" borderId="12" xfId="57" applyNumberFormat="1" applyFont="1" applyFill="1" applyBorder="1" applyAlignment="1">
      <alignment horizontal="right" vertical="center" wrapText="1"/>
      <protection/>
    </xf>
    <xf numFmtId="170" fontId="3" fillId="0" borderId="0" xfId="54" applyNumberFormat="1" applyFont="1" applyBorder="1" applyAlignment="1" applyProtection="1">
      <alignment horizontal="right" vertical="center"/>
      <protection/>
    </xf>
    <xf numFmtId="170" fontId="3" fillId="0" borderId="10" xfId="54" applyNumberFormat="1" applyFont="1" applyBorder="1" applyAlignment="1" applyProtection="1">
      <alignment horizontal="right" vertical="center"/>
      <protection/>
    </xf>
    <xf numFmtId="3" fontId="3" fillId="0" borderId="10" xfId="59" applyNumberFormat="1" applyFont="1" applyFill="1" applyBorder="1" applyAlignment="1">
      <alignment horizontal="right" vertical="center" wrapText="1"/>
      <protection locked="0"/>
    </xf>
    <xf numFmtId="170" fontId="3" fillId="0" borderId="11" xfId="59" applyNumberFormat="1" applyFont="1" applyFill="1" applyBorder="1" applyAlignment="1">
      <alignment horizontal="right" vertical="center"/>
      <protection locked="0"/>
    </xf>
    <xf numFmtId="170" fontId="3" fillId="0" borderId="12" xfId="54" applyNumberFormat="1" applyFont="1" applyBorder="1" applyAlignment="1" applyProtection="1">
      <alignment horizontal="right" vertical="center"/>
      <protection/>
    </xf>
    <xf numFmtId="170" fontId="3" fillId="0" borderId="12" xfId="59" applyNumberFormat="1" applyFont="1" applyFill="1" applyBorder="1" applyAlignment="1">
      <alignment horizontal="right" vertical="center"/>
      <protection locked="0"/>
    </xf>
    <xf numFmtId="168" fontId="3" fillId="0" borderId="10" xfId="58" applyNumberFormat="1" applyFont="1" applyFill="1" applyBorder="1" applyAlignment="1" applyProtection="1">
      <alignment horizontal="right" vertical="center"/>
      <protection/>
    </xf>
    <xf numFmtId="37" fontId="4" fillId="34" borderId="16" xfId="54" applyNumberFormat="1" applyFont="1" applyFill="1" applyBorder="1" applyAlignment="1" applyProtection="1">
      <alignment horizontal="right" vertical="center"/>
      <protection/>
    </xf>
    <xf numFmtId="168" fontId="3" fillId="0" borderId="12" xfId="57" applyNumberFormat="1" applyFont="1" applyBorder="1" applyAlignment="1">
      <alignment horizontal="right" vertical="center" wrapText="1"/>
      <protection/>
    </xf>
    <xf numFmtId="3" fontId="3" fillId="0" borderId="11" xfId="60" applyNumberFormat="1" applyFont="1" applyBorder="1" applyAlignment="1">
      <alignment horizontal="right" vertical="center"/>
      <protection locked="0"/>
    </xf>
    <xf numFmtId="178" fontId="4" fillId="34" borderId="13" xfId="46" applyNumberFormat="1" applyFont="1" applyFill="1" applyBorder="1" applyAlignment="1" applyProtection="1">
      <alignment horizontal="right" vertical="center" wrapText="1"/>
      <protection locked="0"/>
    </xf>
    <xf numFmtId="168" fontId="8" fillId="0" borderId="12" xfId="0" applyNumberFormat="1" applyFont="1" applyFill="1" applyBorder="1" applyAlignment="1" applyProtection="1">
      <alignment horizontal="right" vertical="center" wrapText="1"/>
      <protection locked="0"/>
    </xf>
    <xf numFmtId="170" fontId="0" fillId="0" borderId="0" xfId="0" applyNumberFormat="1" applyAlignment="1">
      <alignment/>
    </xf>
    <xf numFmtId="37" fontId="0" fillId="0" borderId="0" xfId="0" applyNumberFormat="1" applyAlignment="1">
      <alignment/>
    </xf>
    <xf numFmtId="170" fontId="4" fillId="34" borderId="14" xfId="60" applyNumberFormat="1" applyFont="1" applyFill="1" applyBorder="1" applyAlignment="1">
      <alignment horizontal="right" vertical="center"/>
      <protection locked="0"/>
    </xf>
    <xf numFmtId="168" fontId="55" fillId="34" borderId="13" xfId="62" applyNumberFormat="1" applyFont="1" applyFill="1" applyBorder="1" applyAlignment="1" applyProtection="1">
      <alignment horizontal="right" vertical="center" wrapText="1"/>
      <protection locked="0"/>
    </xf>
    <xf numFmtId="168" fontId="4" fillId="34" borderId="14" xfId="54" applyNumberFormat="1" applyFont="1" applyFill="1" applyBorder="1" applyAlignment="1" applyProtection="1">
      <alignment horizontal="right" vertical="center"/>
      <protection/>
    </xf>
    <xf numFmtId="168" fontId="3" fillId="0" borderId="0" xfId="54" applyNumberFormat="1" applyFont="1" applyFill="1" applyBorder="1" applyAlignment="1" applyProtection="1">
      <alignment horizontal="right" vertical="center"/>
      <protection/>
    </xf>
    <xf numFmtId="195" fontId="6" fillId="0" borderId="0" xfId="0" applyNumberFormat="1" applyFont="1" applyAlignment="1" applyProtection="1">
      <alignment horizontal="left" vertical="top"/>
      <protection locked="0"/>
    </xf>
    <xf numFmtId="170" fontId="3" fillId="0" borderId="0" xfId="60" applyNumberFormat="1" applyFont="1" applyBorder="1" applyAlignment="1">
      <alignment horizontal="right" vertical="center"/>
      <protection locked="0"/>
    </xf>
    <xf numFmtId="170" fontId="4" fillId="34" borderId="41" xfId="60" applyNumberFormat="1" applyFont="1" applyFill="1" applyBorder="1" applyAlignment="1">
      <alignment horizontal="right" vertical="center"/>
      <protection locked="0"/>
    </xf>
    <xf numFmtId="170" fontId="3" fillId="0" borderId="12" xfId="60" applyNumberFormat="1" applyFont="1" applyBorder="1" applyAlignment="1">
      <alignment horizontal="right" vertical="center"/>
      <protection locked="0"/>
    </xf>
    <xf numFmtId="3" fontId="55" fillId="0" borderId="0" xfId="0" applyNumberFormat="1" applyFont="1" applyBorder="1" applyAlignment="1">
      <alignment horizontal="right" vertical="center" wrapText="1"/>
    </xf>
    <xf numFmtId="168" fontId="4" fillId="0" borderId="16" xfId="62" applyNumberFormat="1" applyFont="1" applyFill="1" applyBorder="1" applyAlignment="1" applyProtection="1">
      <alignment horizontal="right" vertical="center" wrapText="1"/>
      <protection/>
    </xf>
    <xf numFmtId="170" fontId="4" fillId="0" borderId="14" xfId="0" applyNumberFormat="1" applyFont="1" applyFill="1" applyBorder="1" applyAlignment="1" applyProtection="1">
      <alignment horizontal="right" vertical="center" wrapText="1"/>
      <protection locked="0"/>
    </xf>
    <xf numFmtId="168" fontId="4" fillId="0" borderId="14" xfId="0" applyNumberFormat="1" applyFont="1" applyFill="1" applyBorder="1" applyAlignment="1" applyProtection="1">
      <alignment horizontal="right" vertical="center" wrapText="1"/>
      <protection locked="0"/>
    </xf>
    <xf numFmtId="168" fontId="4" fillId="0" borderId="15" xfId="0" applyNumberFormat="1" applyFont="1" applyFill="1" applyBorder="1" applyAlignment="1" applyProtection="1">
      <alignment horizontal="right" vertical="center" wrapText="1"/>
      <protection locked="0"/>
    </xf>
    <xf numFmtId="3" fontId="4" fillId="0" borderId="13" xfId="0" applyNumberFormat="1" applyFont="1" applyFill="1" applyBorder="1" applyAlignment="1" applyProtection="1">
      <alignment horizontal="right" vertical="center" wrapText="1"/>
      <protection locked="0"/>
    </xf>
    <xf numFmtId="170" fontId="4" fillId="0" borderId="14" xfId="62" applyNumberFormat="1" applyFont="1" applyFill="1" applyBorder="1" applyAlignment="1" applyProtection="1">
      <alignment horizontal="right" vertical="center" wrapText="1"/>
      <protection/>
    </xf>
    <xf numFmtId="168" fontId="4" fillId="0" borderId="14" xfId="62" applyNumberFormat="1" applyFont="1" applyFill="1" applyBorder="1" applyAlignment="1" applyProtection="1">
      <alignment horizontal="right" vertical="center" wrapText="1"/>
      <protection/>
    </xf>
    <xf numFmtId="3" fontId="4" fillId="0" borderId="16" xfId="0" applyNumberFormat="1" applyFont="1" applyFill="1" applyBorder="1" applyAlignment="1" applyProtection="1">
      <alignment horizontal="right" vertical="center" wrapText="1"/>
      <protection locked="0"/>
    </xf>
    <xf numFmtId="168" fontId="2" fillId="0" borderId="15" xfId="0" applyNumberFormat="1" applyFont="1" applyFill="1" applyBorder="1" applyAlignment="1" applyProtection="1">
      <alignment horizontal="right" vertical="center" wrapText="1"/>
      <protection locked="0"/>
    </xf>
    <xf numFmtId="0" fontId="4" fillId="0" borderId="42" xfId="56" applyFont="1" applyBorder="1" applyAlignment="1">
      <alignment horizontal="left" vertical="center" wrapText="1"/>
      <protection locked="0"/>
    </xf>
    <xf numFmtId="0" fontId="3" fillId="0" borderId="13" xfId="0" applyFont="1" applyFill="1" applyBorder="1" applyAlignment="1" applyProtection="1">
      <alignment horizontal="left" vertical="center" wrapText="1"/>
      <protection locked="0"/>
    </xf>
    <xf numFmtId="0" fontId="4" fillId="0" borderId="13" xfId="56" applyFont="1" applyBorder="1" applyAlignment="1">
      <alignment horizontal="left" vertical="center" wrapText="1"/>
      <protection locked="0"/>
    </xf>
    <xf numFmtId="0" fontId="4" fillId="0" borderId="14" xfId="0" applyFont="1" applyFill="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4" fillId="0" borderId="14" xfId="0" applyFont="1" applyFill="1" applyBorder="1" applyAlignment="1" applyProtection="1">
      <alignment vertical="top" wrapText="1"/>
      <protection locked="0"/>
    </xf>
    <xf numFmtId="0" fontId="4" fillId="0" borderId="14" xfId="55" applyNumberFormat="1" applyFont="1" applyFill="1" applyBorder="1" applyAlignment="1">
      <alignment horizontal="left" vertical="center" wrapText="1"/>
      <protection/>
    </xf>
    <xf numFmtId="3" fontId="4" fillId="0" borderId="14" xfId="0" applyNumberFormat="1" applyFont="1" applyBorder="1" applyAlignment="1" applyProtection="1">
      <alignment horizontal="left" vertical="center" wrapText="1"/>
      <protection locked="0"/>
    </xf>
    <xf numFmtId="0" fontId="3" fillId="0" borderId="13" xfId="60" applyFont="1" applyFill="1" applyBorder="1" applyAlignment="1">
      <alignment horizontal="center" vertical="center" wrapText="1"/>
      <protection locked="0"/>
    </xf>
    <xf numFmtId="3" fontId="3" fillId="0" borderId="13" xfId="0" applyNumberFormat="1" applyFont="1" applyFill="1" applyBorder="1" applyAlignment="1" applyProtection="1">
      <alignment horizontal="right" vertical="center" wrapText="1"/>
      <protection locked="0"/>
    </xf>
    <xf numFmtId="178" fontId="4" fillId="0" borderId="13" xfId="46" applyNumberFormat="1" applyFont="1" applyBorder="1" applyAlignment="1" applyProtection="1">
      <alignment horizontal="right" vertical="center" wrapText="1"/>
      <protection locked="0"/>
    </xf>
    <xf numFmtId="170" fontId="4" fillId="0" borderId="13" xfId="0" applyNumberFormat="1" applyFont="1" applyFill="1" applyBorder="1" applyAlignment="1" applyProtection="1">
      <alignment horizontal="right" vertical="center" wrapText="1"/>
      <protection locked="0"/>
    </xf>
    <xf numFmtId="0" fontId="3" fillId="0" borderId="42" xfId="0" applyFont="1" applyBorder="1" applyAlignment="1" applyProtection="1">
      <alignment vertical="top" wrapText="1"/>
      <protection locked="0"/>
    </xf>
    <xf numFmtId="0" fontId="7" fillId="0" borderId="13" xfId="0" applyFont="1" applyFill="1" applyBorder="1" applyAlignment="1" applyProtection="1">
      <alignment horizontal="center" vertical="center"/>
      <protection locked="0"/>
    </xf>
    <xf numFmtId="0" fontId="3" fillId="0" borderId="16"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13" xfId="0" applyFont="1" applyBorder="1" applyAlignment="1" applyProtection="1">
      <alignment vertical="top" wrapText="1"/>
      <protection locked="0"/>
    </xf>
    <xf numFmtId="3" fontId="4" fillId="0" borderId="13" xfId="0" applyNumberFormat="1" applyFont="1" applyBorder="1" applyAlignment="1" applyProtection="1">
      <alignment horizontal="left" vertical="center" wrapText="1"/>
      <protection locked="0"/>
    </xf>
    <xf numFmtId="0" fontId="3" fillId="0" borderId="16" xfId="60" applyFont="1" applyFill="1" applyBorder="1" applyAlignment="1">
      <alignment horizontal="center" vertical="center" wrapText="1"/>
      <protection locked="0"/>
    </xf>
    <xf numFmtId="178" fontId="4" fillId="0" borderId="16" xfId="46" applyNumberFormat="1" applyFont="1" applyBorder="1" applyAlignment="1" applyProtection="1">
      <alignment horizontal="right" vertical="center" wrapText="1"/>
      <protection locked="0"/>
    </xf>
    <xf numFmtId="0" fontId="4" fillId="0" borderId="16" xfId="60" applyFont="1" applyFill="1" applyBorder="1" applyAlignment="1">
      <alignment horizontal="center" vertical="center" wrapText="1"/>
      <protection locked="0"/>
    </xf>
    <xf numFmtId="170" fontId="3" fillId="0" borderId="10" xfId="0" applyNumberFormat="1" applyFont="1" applyFill="1" applyBorder="1" applyAlignment="1" applyProtection="1">
      <alignment horizontal="right" vertical="center"/>
      <protection locked="0"/>
    </xf>
    <xf numFmtId="178" fontId="3" fillId="0" borderId="11" xfId="46" applyNumberFormat="1" applyFont="1" applyBorder="1" applyAlignment="1" applyProtection="1">
      <alignment horizontal="right" vertical="center" wrapText="1"/>
      <protection locked="0"/>
    </xf>
    <xf numFmtId="0" fontId="7" fillId="0" borderId="18" xfId="0" applyFont="1" applyFill="1" applyBorder="1" applyAlignment="1" applyProtection="1">
      <alignment horizontal="center" vertical="center"/>
      <protection locked="0"/>
    </xf>
    <xf numFmtId="0" fontId="3" fillId="0" borderId="43"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1" xfId="0" applyFont="1" applyBorder="1" applyAlignment="1" applyProtection="1">
      <alignment vertical="top" wrapText="1"/>
      <protection locked="0"/>
    </xf>
    <xf numFmtId="0" fontId="3" fillId="0" borderId="18" xfId="0" applyFont="1" applyBorder="1" applyAlignment="1" applyProtection="1">
      <alignment horizontal="left" vertical="center"/>
      <protection locked="0"/>
    </xf>
    <xf numFmtId="0" fontId="3" fillId="0" borderId="43" xfId="0" applyFont="1" applyBorder="1" applyAlignment="1" applyProtection="1">
      <alignment vertical="top" wrapText="1"/>
      <protection locked="0"/>
    </xf>
    <xf numFmtId="3" fontId="4" fillId="0" borderId="18" xfId="0" applyNumberFormat="1" applyFont="1" applyBorder="1" applyAlignment="1" applyProtection="1">
      <alignment horizontal="left" vertical="center" wrapText="1"/>
      <protection locked="0"/>
    </xf>
    <xf numFmtId="3" fontId="3" fillId="0" borderId="17" xfId="0" applyNumberFormat="1" applyFont="1" applyBorder="1" applyAlignment="1" applyProtection="1">
      <alignment horizontal="left" wrapText="1"/>
      <protection locked="0"/>
    </xf>
    <xf numFmtId="0" fontId="3" fillId="0" borderId="16" xfId="0" applyFont="1" applyFill="1" applyBorder="1" applyAlignment="1" applyProtection="1">
      <alignment horizontal="left" vertical="center" wrapText="1"/>
      <protection locked="0"/>
    </xf>
    <xf numFmtId="0" fontId="4" fillId="0" borderId="15" xfId="0" applyFont="1" applyFill="1" applyBorder="1" applyAlignment="1" applyProtection="1">
      <alignment horizontal="left" vertical="center" wrapText="1"/>
      <protection locked="0"/>
    </xf>
    <xf numFmtId="0" fontId="4" fillId="0" borderId="14" xfId="0" applyFont="1" applyFill="1" applyBorder="1" applyAlignment="1" applyProtection="1">
      <alignment vertical="center" wrapText="1"/>
      <protection locked="0"/>
    </xf>
    <xf numFmtId="0" fontId="3" fillId="0" borderId="13" xfId="0" applyFont="1" applyFill="1" applyBorder="1" applyAlignment="1" applyProtection="1">
      <alignment vertical="center" wrapText="1"/>
      <protection locked="0"/>
    </xf>
    <xf numFmtId="3" fontId="4" fillId="0" borderId="14" xfId="0" applyNumberFormat="1" applyFont="1" applyFill="1" applyBorder="1" applyAlignment="1" applyProtection="1">
      <alignment horizontal="left" vertical="center" wrapText="1"/>
      <protection locked="0"/>
    </xf>
    <xf numFmtId="3" fontId="3" fillId="0" borderId="15" xfId="0" applyNumberFormat="1" applyFont="1" applyFill="1" applyBorder="1" applyAlignment="1" applyProtection="1">
      <alignment horizontal="left" vertical="center" wrapText="1"/>
      <protection locked="0"/>
    </xf>
    <xf numFmtId="172" fontId="3" fillId="0" borderId="15" xfId="57" applyNumberFormat="1" applyFont="1" applyFill="1" applyBorder="1" applyAlignment="1">
      <alignment horizontal="right" vertical="center" wrapText="1"/>
      <protection/>
    </xf>
    <xf numFmtId="1" fontId="3" fillId="0" borderId="12" xfId="62" applyNumberFormat="1" applyFont="1" applyFill="1" applyBorder="1" applyAlignment="1" applyProtection="1">
      <alignment horizontal="right" vertical="center" wrapText="1"/>
      <protection/>
    </xf>
    <xf numFmtId="3" fontId="4" fillId="0" borderId="14" xfId="0" applyNumberFormat="1" applyFont="1" applyFill="1" applyBorder="1" applyAlignment="1" applyProtection="1">
      <alignment horizontal="right" vertical="center" wrapText="1"/>
      <protection locked="0"/>
    </xf>
    <xf numFmtId="3" fontId="4" fillId="0" borderId="15" xfId="0" applyNumberFormat="1" applyFont="1" applyFill="1" applyBorder="1" applyAlignment="1" applyProtection="1">
      <alignment horizontal="right" vertical="center" wrapText="1"/>
      <protection locked="0"/>
    </xf>
    <xf numFmtId="3" fontId="3" fillId="0" borderId="13" xfId="59" applyNumberFormat="1" applyFont="1" applyFill="1" applyBorder="1" applyAlignment="1">
      <alignment horizontal="right" vertical="center" wrapText="1"/>
      <protection locked="0"/>
    </xf>
    <xf numFmtId="3" fontId="3" fillId="0" borderId="16" xfId="59" applyNumberFormat="1" applyFont="1" applyFill="1" applyBorder="1" applyAlignment="1">
      <alignment horizontal="right" vertical="center"/>
      <protection locked="0"/>
    </xf>
    <xf numFmtId="168" fontId="3" fillId="0" borderId="14" xfId="62" applyNumberFormat="1" applyFont="1" applyFill="1" applyBorder="1" applyAlignment="1" applyProtection="1">
      <alignment horizontal="right" vertical="center"/>
      <protection locked="0"/>
    </xf>
    <xf numFmtId="0" fontId="7" fillId="0" borderId="42" xfId="59" applyFont="1" applyFill="1" applyBorder="1" applyAlignment="1">
      <alignment horizontal="center" vertical="center"/>
      <protection locked="0"/>
    </xf>
    <xf numFmtId="0" fontId="3" fillId="0" borderId="42" xfId="59" applyFont="1" applyFill="1" applyBorder="1" applyAlignment="1">
      <alignment horizontal="left" vertical="center" wrapText="1"/>
      <protection locked="0"/>
    </xf>
    <xf numFmtId="0" fontId="4" fillId="0" borderId="44" xfId="59" applyFont="1" applyFill="1" applyBorder="1" applyAlignment="1">
      <alignment horizontal="left" vertical="center" wrapText="1"/>
      <protection locked="0"/>
    </xf>
    <xf numFmtId="0" fontId="3" fillId="0" borderId="45" xfId="59" applyFont="1" applyFill="1" applyBorder="1" applyAlignment="1">
      <alignment horizontal="left" vertical="center" wrapText="1"/>
      <protection locked="0"/>
    </xf>
    <xf numFmtId="3" fontId="4" fillId="0" borderId="44" xfId="59" applyNumberFormat="1" applyFont="1" applyFill="1" applyBorder="1" applyAlignment="1">
      <alignment horizontal="left" vertical="center" wrapText="1"/>
      <protection locked="0"/>
    </xf>
    <xf numFmtId="3" fontId="4" fillId="0" borderId="46" xfId="59" applyNumberFormat="1" applyFont="1" applyFill="1" applyBorder="1" applyAlignment="1">
      <alignment horizontal="left" vertical="center" wrapText="1"/>
      <protection locked="0"/>
    </xf>
    <xf numFmtId="0" fontId="3" fillId="0" borderId="13" xfId="60" applyFont="1" applyBorder="1" applyAlignment="1">
      <alignment horizontal="center" vertical="center" wrapText="1"/>
      <protection locked="0"/>
    </xf>
    <xf numFmtId="3" fontId="3" fillId="33" borderId="13" xfId="46" applyNumberFormat="1" applyFont="1" applyFill="1" applyBorder="1" applyAlignment="1" applyProtection="1">
      <alignment horizontal="right" vertical="center" wrapText="1"/>
      <protection locked="0"/>
    </xf>
    <xf numFmtId="3" fontId="3" fillId="33" borderId="16" xfId="46" applyNumberFormat="1" applyFont="1" applyFill="1" applyBorder="1" applyAlignment="1" applyProtection="1">
      <alignment horizontal="right" vertical="center" wrapText="1"/>
      <protection locked="0"/>
    </xf>
    <xf numFmtId="3" fontId="3" fillId="0" borderId="16" xfId="60" applyNumberFormat="1" applyFont="1" applyFill="1" applyBorder="1" applyAlignment="1">
      <alignment horizontal="right" vertical="center" wrapText="1"/>
      <protection locked="0"/>
    </xf>
    <xf numFmtId="0" fontId="3" fillId="0" borderId="42" xfId="60" applyFont="1" applyBorder="1" applyAlignment="1">
      <alignment horizontal="center" vertical="center"/>
      <protection locked="0"/>
    </xf>
    <xf numFmtId="0" fontId="3" fillId="0" borderId="42" xfId="60" applyFont="1" applyBorder="1" applyAlignment="1">
      <alignment horizontal="left" vertical="center" wrapText="1"/>
      <protection locked="0"/>
    </xf>
    <xf numFmtId="0" fontId="3" fillId="0" borderId="45" xfId="60" applyFont="1" applyBorder="1" applyAlignment="1">
      <alignment horizontal="left" vertical="center" wrapText="1"/>
      <protection locked="0"/>
    </xf>
    <xf numFmtId="0" fontId="4" fillId="0" borderId="44" xfId="60" applyFont="1" applyBorder="1" applyAlignment="1">
      <alignment horizontal="left" vertical="center" wrapText="1"/>
      <protection locked="0"/>
    </xf>
    <xf numFmtId="170" fontId="3" fillId="0" borderId="0" xfId="46" applyNumberFormat="1" applyFont="1" applyBorder="1" applyAlignment="1" applyProtection="1">
      <alignment horizontal="right" vertical="center" wrapText="1"/>
      <protection locked="0"/>
    </xf>
    <xf numFmtId="170" fontId="4" fillId="33" borderId="15" xfId="46" applyNumberFormat="1" applyFont="1" applyFill="1" applyBorder="1" applyAlignment="1" applyProtection="1">
      <alignment horizontal="right" vertical="center" wrapText="1"/>
      <protection locked="0"/>
    </xf>
    <xf numFmtId="170" fontId="4" fillId="0" borderId="14" xfId="60" applyNumberFormat="1" applyFont="1" applyFill="1" applyBorder="1" applyAlignment="1">
      <alignment horizontal="right" vertical="center" wrapText="1"/>
      <protection locked="0"/>
    </xf>
    <xf numFmtId="170" fontId="4" fillId="0" borderId="14" xfId="60" applyNumberFormat="1" applyFont="1" applyBorder="1" applyAlignment="1">
      <alignment horizontal="right" vertical="center"/>
      <protection locked="0"/>
    </xf>
    <xf numFmtId="170" fontId="4" fillId="0" borderId="15" xfId="60" applyNumberFormat="1" applyFont="1" applyBorder="1" applyAlignment="1">
      <alignment horizontal="right" vertical="center"/>
      <protection locked="0"/>
    </xf>
    <xf numFmtId="0" fontId="8" fillId="0" borderId="0" xfId="0" applyFont="1" applyFill="1" applyBorder="1" applyAlignment="1" applyProtection="1">
      <alignment horizontal="right" vertical="center"/>
      <protection/>
    </xf>
    <xf numFmtId="170" fontId="3" fillId="0" borderId="0" xfId="59" applyNumberFormat="1" applyFont="1" applyFill="1" applyBorder="1" applyAlignment="1">
      <alignment horizontal="right" vertical="center"/>
      <protection locked="0"/>
    </xf>
    <xf numFmtId="0" fontId="8" fillId="0" borderId="14" xfId="0" applyFont="1" applyFill="1" applyBorder="1" applyAlignment="1" applyProtection="1">
      <alignment horizontal="right" vertical="center"/>
      <protection/>
    </xf>
    <xf numFmtId="168" fontId="4" fillId="0" borderId="14" xfId="62" applyNumberFormat="1" applyFont="1" applyFill="1" applyBorder="1" applyAlignment="1" applyProtection="1">
      <alignment horizontal="right" vertical="center"/>
      <protection locked="0"/>
    </xf>
    <xf numFmtId="3" fontId="4" fillId="0" borderId="14" xfId="59" applyNumberFormat="1" applyFont="1" applyFill="1" applyBorder="1" applyAlignment="1">
      <alignment horizontal="right" vertical="center"/>
      <protection locked="0"/>
    </xf>
    <xf numFmtId="170" fontId="4" fillId="0" borderId="15" xfId="59" applyNumberFormat="1" applyFont="1" applyFill="1" applyBorder="1" applyAlignment="1">
      <alignment horizontal="right" vertical="center"/>
      <protection locked="0"/>
    </xf>
    <xf numFmtId="170" fontId="3" fillId="0" borderId="10" xfId="0" applyNumberFormat="1" applyFont="1" applyBorder="1" applyAlignment="1" applyProtection="1">
      <alignment horizontal="right" vertical="center" wrapText="1"/>
      <protection locked="0"/>
    </xf>
    <xf numFmtId="170" fontId="4" fillId="0" borderId="15" xfId="60" applyNumberFormat="1" applyFont="1" applyFill="1" applyBorder="1" applyAlignment="1">
      <alignment horizontal="right" vertical="center" wrapText="1"/>
      <protection locked="0"/>
    </xf>
    <xf numFmtId="170" fontId="4" fillId="0" borderId="13" xfId="60" applyNumberFormat="1" applyFont="1" applyFill="1" applyBorder="1" applyAlignment="1">
      <alignment horizontal="right" vertical="center" wrapText="1"/>
      <protection locked="0"/>
    </xf>
    <xf numFmtId="170" fontId="4" fillId="0" borderId="16" xfId="60" applyNumberFormat="1" applyFont="1" applyFill="1" applyBorder="1" applyAlignment="1">
      <alignment horizontal="right" vertical="center" wrapText="1"/>
      <protection locked="0"/>
    </xf>
    <xf numFmtId="170" fontId="4" fillId="0" borderId="14" xfId="54" applyNumberFormat="1" applyFont="1" applyBorder="1" applyAlignment="1" applyProtection="1">
      <alignment horizontal="right" vertical="center"/>
      <protection/>
    </xf>
    <xf numFmtId="3" fontId="4" fillId="0" borderId="16" xfId="60" applyNumberFormat="1" applyFont="1" applyFill="1" applyBorder="1" applyAlignment="1">
      <alignment horizontal="right" vertical="center" wrapText="1"/>
      <protection locked="0"/>
    </xf>
    <xf numFmtId="170" fontId="4" fillId="0" borderId="13" xfId="54" applyNumberFormat="1" applyFont="1" applyBorder="1" applyAlignment="1" applyProtection="1">
      <alignment horizontal="right" vertical="center"/>
      <protection/>
    </xf>
    <xf numFmtId="170" fontId="4" fillId="0" borderId="15" xfId="54" applyNumberFormat="1" applyFont="1" applyBorder="1" applyAlignment="1" applyProtection="1">
      <alignment horizontal="right" vertical="center"/>
      <protection/>
    </xf>
    <xf numFmtId="0" fontId="4" fillId="0" borderId="46" xfId="60" applyFont="1" applyFill="1" applyBorder="1" applyAlignment="1">
      <alignment horizontal="left" vertical="center" wrapText="1"/>
      <protection locked="0"/>
    </xf>
    <xf numFmtId="1" fontId="3" fillId="0" borderId="13" xfId="60" applyNumberFormat="1" applyFont="1" applyBorder="1" applyAlignment="1">
      <alignment horizontal="right" vertical="center"/>
      <protection locked="0"/>
    </xf>
    <xf numFmtId="1" fontId="3" fillId="0" borderId="16" xfId="60" applyNumberFormat="1" applyFont="1" applyBorder="1" applyAlignment="1">
      <alignment horizontal="right" vertical="center"/>
      <protection locked="0"/>
    </xf>
    <xf numFmtId="1" fontId="3" fillId="0" borderId="0" xfId="60" applyNumberFormat="1" applyFont="1" applyBorder="1" applyAlignment="1">
      <alignment horizontal="right" vertical="center"/>
      <protection locked="0"/>
    </xf>
    <xf numFmtId="1" fontId="58" fillId="0" borderId="12" xfId="0" applyNumberFormat="1" applyFont="1" applyBorder="1" applyAlignment="1" applyProtection="1">
      <alignment horizontal="right" vertical="center" wrapText="1"/>
      <protection locked="0"/>
    </xf>
    <xf numFmtId="167" fontId="4" fillId="0" borderId="16" xfId="60" applyNumberFormat="1" applyFont="1" applyFill="1" applyBorder="1" applyAlignment="1">
      <alignment horizontal="right" vertical="center" wrapText="1"/>
      <protection locked="0"/>
    </xf>
    <xf numFmtId="1" fontId="4" fillId="0" borderId="14" xfId="60" applyNumberFormat="1" applyFont="1" applyBorder="1" applyAlignment="1">
      <alignment horizontal="right" vertical="center"/>
      <protection locked="0"/>
    </xf>
    <xf numFmtId="1" fontId="4" fillId="0" borderId="15" xfId="60" applyNumberFormat="1" applyFont="1" applyBorder="1" applyAlignment="1">
      <alignment horizontal="right" vertical="center"/>
      <protection locked="0"/>
    </xf>
    <xf numFmtId="3" fontId="3" fillId="0" borderId="0" xfId="50" applyNumberFormat="1" applyFont="1" applyFill="1" applyBorder="1" applyAlignment="1" applyProtection="1">
      <alignment horizontal="right" vertical="center"/>
      <protection/>
    </xf>
    <xf numFmtId="3" fontId="3" fillId="0" borderId="13" xfId="46" applyNumberFormat="1" applyFont="1" applyFill="1" applyBorder="1" applyAlignment="1" applyProtection="1">
      <alignment horizontal="right" vertical="center" wrapText="1"/>
      <protection locked="0"/>
    </xf>
    <xf numFmtId="3" fontId="3" fillId="0" borderId="14" xfId="46" applyNumberFormat="1" applyFont="1" applyFill="1" applyBorder="1" applyAlignment="1" applyProtection="1">
      <alignment horizontal="right" vertical="center" wrapText="1"/>
      <protection locked="0"/>
    </xf>
    <xf numFmtId="168" fontId="4" fillId="0" borderId="13" xfId="58" applyNumberFormat="1" applyFont="1" applyFill="1" applyBorder="1" applyAlignment="1" applyProtection="1">
      <alignment horizontal="right" vertical="center"/>
      <protection/>
    </xf>
    <xf numFmtId="3" fontId="4" fillId="0" borderId="14" xfId="58" applyNumberFormat="1" applyFont="1" applyFill="1" applyBorder="1" applyAlignment="1">
      <alignment horizontal="right" vertical="center" wrapText="1"/>
      <protection locked="0"/>
    </xf>
    <xf numFmtId="168" fontId="4" fillId="0" borderId="14" xfId="62" applyNumberFormat="1" applyFont="1" applyFill="1" applyBorder="1" applyAlignment="1" applyProtection="1">
      <alignment horizontal="right" vertical="center" wrapText="1"/>
      <protection locked="0"/>
    </xf>
    <xf numFmtId="168" fontId="3" fillId="0" borderId="14" xfId="62" applyNumberFormat="1" applyFont="1" applyFill="1" applyBorder="1" applyAlignment="1" applyProtection="1">
      <alignment horizontal="right" vertical="center" wrapText="1"/>
      <protection locked="0"/>
    </xf>
    <xf numFmtId="3" fontId="3" fillId="0" borderId="16" xfId="46" applyNumberFormat="1" applyFont="1" applyFill="1" applyBorder="1" applyAlignment="1" applyProtection="1">
      <alignment horizontal="right" vertical="center" wrapText="1"/>
      <protection locked="0"/>
    </xf>
    <xf numFmtId="168" fontId="4" fillId="0" borderId="15" xfId="62" applyNumberFormat="1" applyFont="1" applyFill="1" applyBorder="1" applyAlignment="1" applyProtection="1">
      <alignment horizontal="right" vertical="center" wrapText="1"/>
      <protection/>
    </xf>
    <xf numFmtId="3" fontId="3" fillId="0" borderId="13" xfId="60" applyNumberFormat="1" applyFont="1" applyFill="1" applyBorder="1" applyAlignment="1">
      <alignment horizontal="right" vertical="center" wrapText="1"/>
      <protection locked="0"/>
    </xf>
    <xf numFmtId="168" fontId="3" fillId="0" borderId="15" xfId="62" applyNumberFormat="1" applyFont="1" applyBorder="1" applyAlignment="1" applyProtection="1">
      <alignment horizontal="right" vertical="center"/>
      <protection locked="0"/>
    </xf>
    <xf numFmtId="0" fontId="3" fillId="0" borderId="46" xfId="60" applyFont="1" applyBorder="1" applyAlignment="1">
      <alignment horizontal="left" vertical="center" wrapText="1"/>
      <protection locked="0"/>
    </xf>
    <xf numFmtId="0" fontId="4" fillId="0" borderId="44" xfId="60" applyFont="1" applyBorder="1" applyAlignment="1">
      <alignment horizontal="left" wrapText="1"/>
      <protection locked="0"/>
    </xf>
    <xf numFmtId="0" fontId="4" fillId="0" borderId="44" xfId="60" applyFont="1" applyFill="1" applyBorder="1" applyAlignment="1">
      <alignment horizontal="left" wrapText="1"/>
      <protection locked="0"/>
    </xf>
    <xf numFmtId="0" fontId="3" fillId="0" borderId="42" xfId="60" applyFont="1" applyFill="1" applyBorder="1" applyAlignment="1">
      <alignment horizontal="left" wrapText="1"/>
      <protection locked="0"/>
    </xf>
    <xf numFmtId="0" fontId="57" fillId="35" borderId="44" xfId="0" applyFont="1" applyFill="1" applyBorder="1" applyAlignment="1" applyProtection="1">
      <alignment horizontal="left" vertical="top"/>
      <protection locked="0"/>
    </xf>
    <xf numFmtId="0" fontId="57" fillId="35" borderId="46" xfId="0" applyFont="1" applyFill="1" applyBorder="1" applyAlignment="1" applyProtection="1">
      <alignment horizontal="left" vertical="top"/>
      <protection locked="0"/>
    </xf>
    <xf numFmtId="0" fontId="4" fillId="0" borderId="44" xfId="56" applyFont="1" applyBorder="1" applyAlignment="1">
      <alignment horizontal="left" vertical="center" wrapText="1"/>
      <protection locked="0"/>
    </xf>
    <xf numFmtId="0" fontId="4" fillId="0" borderId="46" xfId="60" applyFont="1" applyFill="1" applyBorder="1" applyAlignment="1">
      <alignment horizontal="left" wrapText="1"/>
      <protection locked="0"/>
    </xf>
    <xf numFmtId="168" fontId="4" fillId="0" borderId="13" xfId="62" applyNumberFormat="1" applyFont="1" applyBorder="1" applyAlignment="1" applyProtection="1">
      <alignment horizontal="right" vertical="center" wrapText="1"/>
      <protection locked="0"/>
    </xf>
    <xf numFmtId="3" fontId="4" fillId="33" borderId="14" xfId="46" applyNumberFormat="1" applyFont="1" applyFill="1" applyBorder="1" applyAlignment="1" applyProtection="1">
      <alignment horizontal="right" vertical="center" wrapText="1"/>
      <protection locked="0"/>
    </xf>
    <xf numFmtId="37" fontId="4" fillId="0" borderId="14" xfId="54" applyNumberFormat="1" applyFont="1" applyBorder="1" applyAlignment="1" applyProtection="1">
      <alignment horizontal="right" vertical="center"/>
      <protection/>
    </xf>
    <xf numFmtId="3" fontId="4" fillId="0" borderId="14" xfId="60" applyNumberFormat="1" applyFont="1" applyFill="1" applyBorder="1" applyAlignment="1">
      <alignment horizontal="right" vertical="center"/>
      <protection locked="0"/>
    </xf>
    <xf numFmtId="37" fontId="4" fillId="0" borderId="16" xfId="54" applyNumberFormat="1" applyFont="1" applyFill="1" applyBorder="1" applyAlignment="1" applyProtection="1">
      <alignment horizontal="right" vertical="center"/>
      <protection/>
    </xf>
    <xf numFmtId="168" fontId="4" fillId="0" borderId="14" xfId="54" applyNumberFormat="1" applyFont="1" applyFill="1" applyBorder="1" applyAlignment="1" applyProtection="1">
      <alignment horizontal="right" vertical="center"/>
      <protection/>
    </xf>
    <xf numFmtId="3" fontId="4" fillId="0" borderId="15" xfId="46" applyNumberFormat="1" applyFont="1" applyFill="1" applyBorder="1" applyAlignment="1" applyProtection="1">
      <alignment horizontal="right" vertical="center" wrapText="1"/>
      <protection/>
    </xf>
    <xf numFmtId="168" fontId="58" fillId="0" borderId="10" xfId="62" applyNumberFormat="1" applyFont="1" applyBorder="1" applyAlignment="1" applyProtection="1">
      <alignment horizontal="right" vertical="center" wrapText="1"/>
      <protection locked="0"/>
    </xf>
    <xf numFmtId="0" fontId="0" fillId="0" borderId="10" xfId="0" applyBorder="1" applyAlignment="1">
      <alignment vertical="center" wrapText="1"/>
    </xf>
    <xf numFmtId="0" fontId="0" fillId="0" borderId="42" xfId="0" applyBorder="1" applyAlignment="1">
      <alignment vertical="center" wrapText="1"/>
    </xf>
    <xf numFmtId="0" fontId="0" fillId="0" borderId="10" xfId="0" applyBorder="1" applyAlignment="1">
      <alignment vertical="center"/>
    </xf>
    <xf numFmtId="0" fontId="0" fillId="0" borderId="42" xfId="0" applyBorder="1" applyAlignment="1">
      <alignment vertical="center"/>
    </xf>
    <xf numFmtId="0" fontId="3" fillId="0" borderId="43" xfId="0" applyFont="1" applyFill="1" applyBorder="1" applyAlignment="1" applyProtection="1">
      <alignment horizontal="left" vertical="center" wrapText="1"/>
      <protection locked="0"/>
    </xf>
    <xf numFmtId="37" fontId="3" fillId="0" borderId="0" xfId="54" applyNumberFormat="1" applyFont="1" applyBorder="1" applyAlignment="1" applyProtection="1">
      <alignment vertical="center"/>
      <protection/>
    </xf>
    <xf numFmtId="1" fontId="3" fillId="34" borderId="13" xfId="0" applyNumberFormat="1" applyFont="1" applyFill="1" applyBorder="1" applyAlignment="1" applyProtection="1">
      <alignment horizontal="right" vertical="center" wrapText="1"/>
      <protection locked="0"/>
    </xf>
    <xf numFmtId="1" fontId="3" fillId="0" borderId="13" xfId="0" applyNumberFormat="1" applyFont="1" applyFill="1" applyBorder="1" applyAlignment="1" applyProtection="1">
      <alignment horizontal="right" vertical="center" wrapText="1"/>
      <protection locked="0"/>
    </xf>
    <xf numFmtId="3" fontId="4" fillId="0" borderId="14" xfId="46" applyNumberFormat="1" applyFont="1" applyFill="1" applyBorder="1" applyAlignment="1" applyProtection="1">
      <alignment horizontal="right" vertical="center" wrapText="1"/>
      <protection locked="0"/>
    </xf>
    <xf numFmtId="0" fontId="0" fillId="34" borderId="10" xfId="0" applyFill="1" applyBorder="1" applyAlignment="1">
      <alignment vertical="center"/>
    </xf>
    <xf numFmtId="0" fontId="4" fillId="0" borderId="16" xfId="58" applyFont="1" applyFill="1" applyBorder="1">
      <alignment vertical="top" wrapText="1"/>
      <protection locked="0"/>
    </xf>
    <xf numFmtId="0" fontId="3" fillId="0" borderId="13" xfId="58" applyFont="1" applyFill="1" applyBorder="1" applyAlignment="1">
      <alignment horizontal="left" vertical="center" wrapText="1"/>
      <protection locked="0"/>
    </xf>
    <xf numFmtId="0" fontId="3" fillId="0" borderId="14" xfId="58" applyFont="1" applyFill="1" applyBorder="1" applyAlignment="1">
      <alignment horizontal="left" vertical="center" wrapText="1"/>
      <protection locked="0"/>
    </xf>
    <xf numFmtId="0" fontId="4" fillId="0" borderId="14" xfId="58" applyFont="1" applyFill="1" applyBorder="1" applyAlignment="1">
      <alignment horizontal="left" vertical="center" wrapText="1"/>
      <protection locked="0"/>
    </xf>
    <xf numFmtId="0" fontId="3" fillId="0" borderId="43" xfId="58" applyFont="1" applyFill="1" applyBorder="1" applyAlignment="1">
      <alignment vertical="center"/>
      <protection locked="0"/>
    </xf>
    <xf numFmtId="0" fontId="4" fillId="0" borderId="14" xfId="58" applyFont="1" applyFill="1" applyBorder="1" applyAlignment="1">
      <alignment horizontal="left" vertical="center"/>
      <protection locked="0"/>
    </xf>
    <xf numFmtId="0" fontId="3" fillId="0" borderId="14" xfId="58" applyFont="1" applyFill="1" applyBorder="1" applyAlignment="1">
      <alignment horizontal="left" vertical="center"/>
      <protection locked="0"/>
    </xf>
    <xf numFmtId="0" fontId="3" fillId="0" borderId="16" xfId="58" applyFont="1" applyFill="1" applyBorder="1" applyAlignment="1">
      <alignment horizontal="left" vertical="center" wrapText="1"/>
      <protection locked="0"/>
    </xf>
    <xf numFmtId="0" fontId="4" fillId="0" borderId="15" xfId="58" applyFont="1" applyFill="1" applyBorder="1" applyAlignment="1">
      <alignment horizontal="left" vertical="center" wrapText="1"/>
      <protection locked="0"/>
    </xf>
    <xf numFmtId="0" fontId="3" fillId="0" borderId="13" xfId="60" applyFont="1" applyBorder="1" applyAlignment="1">
      <alignment horizontal="center" vertical="center"/>
      <protection locked="0"/>
    </xf>
    <xf numFmtId="0" fontId="3" fillId="0" borderId="16" xfId="60" applyFont="1" applyBorder="1" applyAlignment="1">
      <alignment horizontal="left" vertical="center" wrapText="1"/>
      <protection locked="0"/>
    </xf>
    <xf numFmtId="0" fontId="4" fillId="0" borderId="14" xfId="60" applyFont="1" applyBorder="1" applyAlignment="1">
      <alignment horizontal="left" vertical="center" wrapText="1"/>
      <protection locked="0"/>
    </xf>
    <xf numFmtId="0" fontId="4" fillId="0" borderId="14" xfId="60" applyFont="1" applyBorder="1" applyAlignment="1">
      <alignment horizontal="left" vertical="center"/>
      <protection locked="0"/>
    </xf>
    <xf numFmtId="0" fontId="4" fillId="0" borderId="13" xfId="60" applyFont="1" applyBorder="1" applyAlignment="1">
      <alignment horizontal="left" vertical="center" wrapText="1"/>
      <protection locked="0"/>
    </xf>
    <xf numFmtId="0" fontId="4" fillId="0" borderId="15" xfId="60" applyFont="1" applyBorder="1" applyAlignment="1">
      <alignment horizontal="left" vertical="center" wrapText="1"/>
      <protection locked="0"/>
    </xf>
    <xf numFmtId="170" fontId="3" fillId="0" borderId="11" xfId="54" applyNumberFormat="1" applyFont="1" applyBorder="1" applyAlignment="1" applyProtection="1">
      <alignment horizontal="right" vertical="center"/>
      <protection/>
    </xf>
    <xf numFmtId="0" fontId="4" fillId="0" borderId="16" xfId="60" applyFont="1" applyBorder="1" applyAlignment="1">
      <alignment horizontal="left" vertical="center"/>
      <protection locked="0"/>
    </xf>
    <xf numFmtId="170" fontId="3" fillId="0" borderId="16" xfId="54" applyNumberFormat="1" applyFont="1" applyBorder="1" applyAlignment="1" applyProtection="1">
      <alignment horizontal="right" vertical="center"/>
      <protection/>
    </xf>
    <xf numFmtId="170" fontId="4" fillId="34" borderId="16" xfId="54" applyNumberFormat="1" applyFont="1" applyFill="1" applyBorder="1" applyAlignment="1" applyProtection="1">
      <alignment horizontal="right" vertical="center"/>
      <protection/>
    </xf>
    <xf numFmtId="170" fontId="4" fillId="0" borderId="16" xfId="54" applyNumberFormat="1" applyFont="1" applyBorder="1" applyAlignment="1" applyProtection="1">
      <alignment horizontal="right" vertical="center"/>
      <protection/>
    </xf>
    <xf numFmtId="0" fontId="4" fillId="0" borderId="16" xfId="60" applyFont="1" applyBorder="1" applyAlignment="1">
      <alignment horizontal="left" vertical="center" wrapText="1"/>
      <protection locked="0"/>
    </xf>
    <xf numFmtId="170" fontId="4" fillId="0" borderId="45" xfId="54" applyNumberFormat="1" applyFont="1" applyBorder="1" applyAlignment="1" applyProtection="1">
      <alignment horizontal="right" vertical="center"/>
      <protection/>
    </xf>
    <xf numFmtId="170" fontId="4" fillId="34" borderId="16" xfId="60" applyNumberFormat="1" applyFont="1" applyFill="1" applyBorder="1" applyAlignment="1">
      <alignment horizontal="right" vertical="center"/>
      <protection locked="0"/>
    </xf>
    <xf numFmtId="170" fontId="4" fillId="0" borderId="16" xfId="60" applyNumberFormat="1" applyFont="1" applyFill="1" applyBorder="1" applyAlignment="1">
      <alignment horizontal="right" vertical="center"/>
      <protection locked="0"/>
    </xf>
    <xf numFmtId="170" fontId="4" fillId="34" borderId="45" xfId="60" applyNumberFormat="1" applyFont="1" applyFill="1" applyBorder="1" applyAlignment="1">
      <alignment horizontal="right" vertical="center"/>
      <protection locked="0"/>
    </xf>
    <xf numFmtId="170" fontId="3" fillId="0" borderId="16" xfId="60" applyNumberFormat="1" applyFont="1" applyBorder="1" applyAlignment="1">
      <alignment horizontal="right" vertical="center"/>
      <protection locked="0"/>
    </xf>
    <xf numFmtId="170" fontId="4" fillId="0" borderId="45" xfId="60" applyNumberFormat="1" applyFont="1" applyFill="1" applyBorder="1" applyAlignment="1">
      <alignment horizontal="right" vertical="center"/>
      <protection locked="0"/>
    </xf>
    <xf numFmtId="170" fontId="4" fillId="0" borderId="44" xfId="60" applyNumberFormat="1" applyFont="1" applyFill="1" applyBorder="1" applyAlignment="1">
      <alignment horizontal="right" vertical="center"/>
      <protection locked="0"/>
    </xf>
    <xf numFmtId="170" fontId="3" fillId="0" borderId="14" xfId="60" applyNumberFormat="1" applyFont="1" applyBorder="1" applyAlignment="1">
      <alignment horizontal="right" vertical="center"/>
      <protection locked="0"/>
    </xf>
    <xf numFmtId="0" fontId="3" fillId="0" borderId="14" xfId="60" applyFont="1" applyBorder="1" applyAlignment="1">
      <alignment horizontal="left" vertical="center" wrapText="1"/>
      <protection locked="0"/>
    </xf>
    <xf numFmtId="170" fontId="4" fillId="34" borderId="45" xfId="60" applyNumberFormat="1" applyFont="1" applyFill="1" applyBorder="1" applyAlignment="1">
      <alignment horizontal="right" vertical="center" wrapText="1"/>
      <protection locked="0"/>
    </xf>
    <xf numFmtId="170" fontId="3" fillId="0" borderId="11" xfId="0" applyNumberFormat="1" applyFont="1" applyBorder="1" applyAlignment="1" applyProtection="1">
      <alignment horizontal="right" vertical="center" wrapText="1"/>
      <protection locked="0"/>
    </xf>
    <xf numFmtId="170" fontId="3" fillId="0" borderId="14" xfId="54" applyNumberFormat="1" applyFont="1" applyBorder="1" applyAlignment="1" applyProtection="1">
      <alignment horizontal="right" vertical="center"/>
      <protection/>
    </xf>
    <xf numFmtId="0" fontId="3" fillId="0" borderId="13" xfId="60" applyFont="1" applyBorder="1" applyAlignment="1">
      <alignment horizontal="left" vertical="center" wrapText="1"/>
      <protection locked="0"/>
    </xf>
    <xf numFmtId="170" fontId="4" fillId="0" borderId="14" xfId="46" applyNumberFormat="1" applyFont="1" applyFill="1" applyBorder="1" applyAlignment="1" applyProtection="1">
      <alignment horizontal="right" vertical="center"/>
      <protection locked="0"/>
    </xf>
    <xf numFmtId="170" fontId="4" fillId="0" borderId="16" xfId="59" applyNumberFormat="1" applyFont="1" applyFill="1" applyBorder="1" applyAlignment="1">
      <alignment horizontal="right" vertical="center"/>
      <protection locked="0"/>
    </xf>
    <xf numFmtId="0" fontId="4" fillId="0" borderId="45" xfId="59" applyFont="1" applyFill="1" applyBorder="1" applyAlignment="1">
      <alignment horizontal="left" vertical="center" wrapText="1"/>
      <protection locked="0"/>
    </xf>
    <xf numFmtId="0" fontId="2" fillId="0" borderId="44" xfId="0" applyFont="1" applyFill="1" applyBorder="1" applyAlignment="1" applyProtection="1">
      <alignment/>
      <protection/>
    </xf>
    <xf numFmtId="0" fontId="4" fillId="0" borderId="16" xfId="0" applyFont="1" applyFill="1" applyBorder="1" applyAlignment="1" applyProtection="1">
      <alignment horizontal="left" vertical="center" wrapText="1"/>
      <protection locked="0"/>
    </xf>
    <xf numFmtId="168" fontId="3" fillId="34" borderId="16" xfId="0" applyNumberFormat="1" applyFont="1" applyFill="1" applyBorder="1" applyAlignment="1" applyProtection="1">
      <alignment horizontal="right" vertical="center" wrapText="1"/>
      <protection locked="0"/>
    </xf>
    <xf numFmtId="168" fontId="3" fillId="0" borderId="16" xfId="0" applyNumberFormat="1" applyFont="1" applyFill="1" applyBorder="1" applyAlignment="1" applyProtection="1">
      <alignment horizontal="right" vertical="center" wrapText="1"/>
      <protection locked="0"/>
    </xf>
    <xf numFmtId="0" fontId="0" fillId="34" borderId="10" xfId="0" applyFill="1" applyBorder="1" applyAlignment="1">
      <alignment vertical="center" wrapText="1"/>
    </xf>
    <xf numFmtId="170" fontId="3" fillId="34" borderId="43" xfId="0" applyNumberFormat="1" applyFont="1" applyFill="1" applyBorder="1" applyAlignment="1" applyProtection="1">
      <alignment horizontal="right" vertical="center"/>
      <protection locked="0"/>
    </xf>
    <xf numFmtId="170" fontId="3" fillId="0" borderId="13" xfId="0" applyNumberFormat="1" applyFont="1" applyFill="1" applyBorder="1" applyAlignment="1" applyProtection="1">
      <alignment horizontal="right" vertical="center"/>
      <protection locked="0"/>
    </xf>
    <xf numFmtId="1" fontId="3" fillId="34" borderId="43" xfId="0" applyNumberFormat="1" applyFont="1" applyFill="1" applyBorder="1" applyAlignment="1" applyProtection="1">
      <alignment horizontal="right" vertical="center" wrapText="1"/>
      <protection locked="0"/>
    </xf>
    <xf numFmtId="168" fontId="3" fillId="0" borderId="15" xfId="57" applyNumberFormat="1" applyFont="1" applyBorder="1" applyAlignment="1">
      <alignment horizontal="right" vertical="center" wrapText="1"/>
      <protection/>
    </xf>
    <xf numFmtId="178" fontId="3" fillId="0" borderId="10" xfId="46" applyNumberFormat="1" applyFont="1" applyBorder="1" applyAlignment="1" applyProtection="1">
      <alignment horizontal="right" vertical="center" wrapText="1"/>
      <protection locked="0"/>
    </xf>
    <xf numFmtId="170" fontId="3" fillId="34" borderId="13" xfId="0" applyNumberFormat="1" applyFont="1" applyFill="1" applyBorder="1" applyAlignment="1" applyProtection="1">
      <alignment horizontal="right" vertical="center"/>
      <protection locked="0"/>
    </xf>
    <xf numFmtId="1" fontId="3" fillId="33" borderId="13" xfId="0" applyNumberFormat="1" applyFont="1" applyFill="1" applyBorder="1" applyAlignment="1" applyProtection="1">
      <alignment horizontal="right" vertical="center" wrapText="1"/>
      <protection locked="0"/>
    </xf>
    <xf numFmtId="3" fontId="4" fillId="0" borderId="15" xfId="0" applyNumberFormat="1" applyFont="1" applyBorder="1" applyAlignment="1" applyProtection="1">
      <alignment horizontal="left" wrapText="1"/>
      <protection locked="0"/>
    </xf>
    <xf numFmtId="211" fontId="3" fillId="34" borderId="15" xfId="46" applyNumberFormat="1" applyFont="1" applyFill="1" applyBorder="1" applyAlignment="1" applyProtection="1">
      <alignment horizontal="right" vertical="center" wrapText="1"/>
      <protection locked="0"/>
    </xf>
    <xf numFmtId="211" fontId="3" fillId="0" borderId="15" xfId="46" applyNumberFormat="1" applyFont="1" applyFill="1" applyBorder="1" applyAlignment="1" applyProtection="1">
      <alignment horizontal="right" vertical="center" wrapText="1"/>
      <protection locked="0"/>
    </xf>
    <xf numFmtId="0" fontId="8" fillId="0" borderId="0" xfId="60" applyFont="1" applyBorder="1" applyAlignment="1">
      <alignment horizontal="left" vertical="center"/>
      <protection locked="0"/>
    </xf>
    <xf numFmtId="0" fontId="6" fillId="0" borderId="0" xfId="60" applyFont="1" applyFill="1" applyBorder="1" applyAlignment="1">
      <alignment horizontal="left" vertical="center"/>
      <protection locked="0"/>
    </xf>
    <xf numFmtId="0" fontId="6" fillId="0" borderId="0" xfId="58" applyNumberFormat="1" applyFont="1" applyBorder="1" applyAlignment="1">
      <alignment horizontal="left" vertical="center"/>
      <protection locked="0"/>
    </xf>
    <xf numFmtId="196" fontId="6" fillId="0" borderId="0" xfId="60" applyNumberFormat="1" applyFont="1" applyFill="1" applyBorder="1" applyAlignment="1">
      <alignment horizontal="left" vertical="center"/>
      <protection locked="0"/>
    </xf>
    <xf numFmtId="0" fontId="6" fillId="0" borderId="0" xfId="60" applyFont="1" applyAlignment="1">
      <alignment horizontal="left" vertical="top"/>
      <protection locked="0"/>
    </xf>
    <xf numFmtId="0" fontId="6" fillId="0" borderId="0" xfId="60" applyFont="1" applyBorder="1" applyAlignment="1">
      <alignment horizontal="left" vertical="center"/>
      <protection locked="0"/>
    </xf>
    <xf numFmtId="0" fontId="3" fillId="0" borderId="10" xfId="60" applyFont="1" applyBorder="1" applyAlignment="1">
      <alignment horizontal="left" vertical="center" wrapText="1"/>
      <protection locked="0"/>
    </xf>
    <xf numFmtId="0" fontId="0" fillId="0" borderId="10" xfId="0" applyBorder="1" applyAlignment="1">
      <alignment vertical="center" wrapText="1"/>
    </xf>
    <xf numFmtId="0" fontId="0" fillId="0" borderId="42" xfId="0" applyBorder="1" applyAlignment="1">
      <alignment vertical="center" wrapText="1"/>
    </xf>
    <xf numFmtId="0" fontId="0" fillId="0" borderId="10" xfId="0" applyBorder="1" applyAlignment="1">
      <alignment vertical="center"/>
    </xf>
    <xf numFmtId="0" fontId="0" fillId="0" borderId="42" xfId="0" applyBorder="1" applyAlignment="1">
      <alignment vertical="center"/>
    </xf>
    <xf numFmtId="9" fontId="8" fillId="0" borderId="0" xfId="64" applyFont="1" applyFill="1" applyBorder="1" applyAlignment="1" applyProtection="1">
      <alignment horizontal="left" vertical="center"/>
      <protection/>
    </xf>
    <xf numFmtId="201" fontId="6" fillId="0" borderId="0" xfId="60" applyNumberFormat="1" applyFont="1" applyFill="1" applyBorder="1" applyAlignment="1">
      <alignment horizontal="left" vertical="center"/>
      <protection locked="0"/>
    </xf>
    <xf numFmtId="0" fontId="6" fillId="0" borderId="0" xfId="58" applyFont="1" applyBorder="1" applyAlignment="1">
      <alignment horizontal="left" vertical="center"/>
      <protection locked="0"/>
    </xf>
    <xf numFmtId="0" fontId="8" fillId="0" borderId="0" xfId="0" applyFont="1" applyAlignment="1" applyProtection="1">
      <alignment horizontal="left" vertical="top" wrapText="1"/>
      <protection locked="0"/>
    </xf>
    <xf numFmtId="204" fontId="6" fillId="0" borderId="0" xfId="60" applyNumberFormat="1" applyFont="1" applyFill="1" applyBorder="1" applyAlignment="1">
      <alignment horizontal="left" vertical="center"/>
      <protection locked="0"/>
    </xf>
    <xf numFmtId="0" fontId="6" fillId="0" borderId="0" xfId="0" applyNumberFormat="1" applyFont="1" applyBorder="1" applyAlignment="1" applyProtection="1">
      <alignment horizontal="left" vertical="center"/>
      <protection locked="0"/>
    </xf>
    <xf numFmtId="0" fontId="6" fillId="0" borderId="0" xfId="60" applyNumberFormat="1" applyFont="1" applyFill="1" applyBorder="1" applyAlignment="1">
      <alignment horizontal="left" vertical="center"/>
      <protection locked="0"/>
    </xf>
    <xf numFmtId="0" fontId="62" fillId="0" borderId="0" xfId="0" applyFont="1" applyAlignment="1">
      <alignment horizontal="left" vertical="center"/>
    </xf>
    <xf numFmtId="0" fontId="6" fillId="0" borderId="0" xfId="60" applyFont="1" applyBorder="1" applyAlignment="1">
      <alignment horizontal="left" vertical="center" wrapText="1"/>
      <protection locked="0"/>
    </xf>
    <xf numFmtId="194" fontId="6" fillId="0" borderId="0" xfId="60" applyNumberFormat="1" applyFont="1" applyFill="1" applyBorder="1" applyAlignment="1">
      <alignment horizontal="left" vertical="center"/>
      <protection locked="0"/>
    </xf>
    <xf numFmtId="207" fontId="6" fillId="0" borderId="0" xfId="0" applyNumberFormat="1" applyFont="1" applyBorder="1" applyAlignment="1" applyProtection="1">
      <alignment horizontal="left" vertical="center"/>
      <protection locked="0"/>
    </xf>
    <xf numFmtId="0" fontId="6" fillId="0" borderId="0" xfId="0" applyNumberFormat="1" applyFont="1" applyAlignment="1" applyProtection="1">
      <alignment horizontal="left" vertical="top"/>
      <protection locked="0"/>
    </xf>
    <xf numFmtId="0" fontId="8" fillId="0" borderId="0" xfId="0" applyFont="1" applyAlignment="1" applyProtection="1">
      <alignment vertical="top" wrapText="1"/>
      <protection locked="0"/>
    </xf>
    <xf numFmtId="0" fontId="0" fillId="0" borderId="0" xfId="0" applyFont="1" applyAlignment="1" applyProtection="1">
      <alignment vertical="top" wrapText="1"/>
      <protection locked="0"/>
    </xf>
    <xf numFmtId="0" fontId="6" fillId="0" borderId="0" xfId="60" applyFont="1" applyFill="1" applyBorder="1" applyAlignment="1">
      <alignment horizontal="left" vertical="center" wrapText="1"/>
      <protection locked="0"/>
    </xf>
    <xf numFmtId="0" fontId="62" fillId="0" borderId="0" xfId="0" applyFont="1" applyAlignment="1" applyProtection="1">
      <alignment horizontal="left" vertical="top" wrapText="1"/>
      <protection locked="0"/>
    </xf>
    <xf numFmtId="195" fontId="6" fillId="0" borderId="0" xfId="0" applyNumberFormat="1" applyFont="1" applyAlignment="1" applyProtection="1">
      <alignment horizontal="left" vertical="top" wrapText="1"/>
      <protection locked="0"/>
    </xf>
    <xf numFmtId="0" fontId="0" fillId="0" borderId="0" xfId="0" applyAlignment="1">
      <alignment horizontal="left" vertical="top"/>
    </xf>
    <xf numFmtId="0" fontId="0" fillId="0" borderId="0" xfId="0" applyAlignment="1">
      <alignment horizontal="left" vertical="center"/>
    </xf>
    <xf numFmtId="0" fontId="6" fillId="0" borderId="0" xfId="59" applyFont="1" applyBorder="1" applyAlignment="1">
      <alignment horizontal="left" vertical="center"/>
      <protection locked="0"/>
    </xf>
    <xf numFmtId="0" fontId="62" fillId="0" borderId="0" xfId="0" applyFont="1" applyAlignment="1">
      <alignment horizontal="left" wrapText="1"/>
    </xf>
    <xf numFmtId="0" fontId="62" fillId="0" borderId="0" xfId="0" applyFont="1" applyAlignment="1">
      <alignment horizontal="left"/>
    </xf>
    <xf numFmtId="3" fontId="6" fillId="0" borderId="0" xfId="59" applyNumberFormat="1" applyFont="1" applyBorder="1" applyAlignment="1">
      <alignment horizontal="left" vertical="center" wrapText="1"/>
      <protection locked="0"/>
    </xf>
    <xf numFmtId="197" fontId="6" fillId="0" borderId="0" xfId="60" applyNumberFormat="1" applyFont="1" applyFill="1" applyBorder="1" applyAlignment="1">
      <alignment horizontal="left" vertical="center"/>
      <protection locked="0"/>
    </xf>
    <xf numFmtId="0" fontId="6" fillId="0" borderId="0" xfId="0" applyFont="1" applyAlignment="1" applyProtection="1">
      <alignment horizontal="left" vertical="top"/>
      <protection locked="0"/>
    </xf>
    <xf numFmtId="0" fontId="3" fillId="0" borderId="43" xfId="0" applyFont="1" applyFill="1" applyBorder="1" applyAlignment="1" applyProtection="1">
      <alignment vertical="center" wrapText="1"/>
      <protection locked="0"/>
    </xf>
    <xf numFmtId="0" fontId="8"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190" fontId="6" fillId="0" borderId="0" xfId="0" applyNumberFormat="1" applyFont="1" applyBorder="1" applyAlignment="1" applyProtection="1">
      <alignment horizontal="left" vertical="center"/>
      <protection locked="0"/>
    </xf>
    <xf numFmtId="209" fontId="6" fillId="0" borderId="0" xfId="60" applyNumberFormat="1" applyFont="1" applyFill="1" applyBorder="1" applyAlignment="1">
      <alignment horizontal="left" vertical="center"/>
      <protection locked="0"/>
    </xf>
    <xf numFmtId="0" fontId="6" fillId="0" borderId="0" xfId="0" applyFont="1" applyAlignment="1" applyProtection="1">
      <alignment horizontal="left" vertical="top"/>
      <protection/>
    </xf>
    <xf numFmtId="0" fontId="55" fillId="0" borderId="0" xfId="0" applyFont="1" applyBorder="1" applyAlignment="1">
      <alignment horizontal="center" vertical="center"/>
    </xf>
    <xf numFmtId="0" fontId="56" fillId="0" borderId="0" xfId="0" applyFont="1" applyBorder="1" applyAlignment="1">
      <alignment horizontal="left" vertical="center" wrapText="1"/>
    </xf>
    <xf numFmtId="0" fontId="63" fillId="0" borderId="0" xfId="0" applyFont="1" applyBorder="1" applyAlignment="1">
      <alignment horizontal="left" vertical="center" wrapText="1"/>
    </xf>
    <xf numFmtId="191" fontId="6" fillId="0" borderId="0" xfId="0" applyNumberFormat="1" applyFont="1" applyBorder="1" applyAlignment="1" applyProtection="1">
      <alignment horizontal="left" vertical="center"/>
      <protection locked="0"/>
    </xf>
    <xf numFmtId="0" fontId="55" fillId="0" borderId="47" xfId="0" applyFont="1" applyBorder="1" applyAlignment="1" applyProtection="1" quotePrefix="1">
      <alignment horizontal="center"/>
      <protection/>
    </xf>
    <xf numFmtId="0" fontId="55" fillId="0" borderId="25" xfId="0" applyFont="1" applyBorder="1" applyAlignment="1" applyProtection="1" quotePrefix="1">
      <alignment horizontal="center"/>
      <protection/>
    </xf>
    <xf numFmtId="0" fontId="55" fillId="0" borderId="19" xfId="0" applyFont="1" applyBorder="1" applyAlignment="1" applyProtection="1" quotePrefix="1">
      <alignment horizontal="center"/>
      <protection/>
    </xf>
    <xf numFmtId="0" fontId="55" fillId="0" borderId="0" xfId="0" applyFont="1" applyBorder="1" applyAlignment="1" applyProtection="1" quotePrefix="1">
      <alignment horizontal="center"/>
      <protection/>
    </xf>
    <xf numFmtId="0" fontId="55" fillId="0" borderId="48" xfId="0" applyFont="1" applyBorder="1" applyAlignment="1" applyProtection="1" quotePrefix="1">
      <alignment horizontal="center"/>
      <protection/>
    </xf>
    <xf numFmtId="0" fontId="55" fillId="0" borderId="19" xfId="0" applyFont="1" applyBorder="1" applyAlignment="1" applyProtection="1">
      <alignment horizontal="center" vertical="center" wrapText="1"/>
      <protection/>
    </xf>
    <xf numFmtId="0" fontId="55" fillId="0" borderId="0" xfId="0" applyFont="1" applyBorder="1" applyAlignment="1" applyProtection="1">
      <alignment horizontal="center" vertical="center" wrapText="1"/>
      <protection/>
    </xf>
    <xf numFmtId="0" fontId="55" fillId="0" borderId="48" xfId="0" applyFont="1" applyBorder="1" applyAlignment="1" applyProtection="1">
      <alignment horizontal="center" vertical="center" wrapText="1"/>
      <protection/>
    </xf>
    <xf numFmtId="0" fontId="60" fillId="0" borderId="49" xfId="0" applyFont="1" applyBorder="1" applyAlignment="1" applyProtection="1">
      <alignment horizontal="center" wrapText="1"/>
      <protection/>
    </xf>
    <xf numFmtId="0" fontId="60" fillId="0" borderId="50" xfId="0" applyFont="1" applyBorder="1" applyAlignment="1" applyProtection="1">
      <alignment horizontal="center" wrapText="1"/>
      <protection/>
    </xf>
    <xf numFmtId="0" fontId="60" fillId="0" borderId="51" xfId="0" applyFont="1" applyBorder="1" applyAlignment="1" applyProtection="1">
      <alignment horizontal="center" wrapText="1"/>
      <protection/>
    </xf>
    <xf numFmtId="0" fontId="62" fillId="0" borderId="52" xfId="0" applyFont="1" applyBorder="1" applyAlignment="1" applyProtection="1">
      <alignment horizontal="center" vertical="center"/>
      <protection/>
    </xf>
    <xf numFmtId="0" fontId="62" fillId="0" borderId="39" xfId="0" applyFont="1" applyBorder="1" applyAlignment="1" applyProtection="1">
      <alignment horizontal="center" vertical="center"/>
      <protection/>
    </xf>
    <xf numFmtId="0" fontId="60" fillId="0" borderId="53" xfId="0" applyFont="1" applyBorder="1" applyAlignment="1" applyProtection="1">
      <alignment horizontal="center" vertical="center" wrapText="1"/>
      <protection/>
    </xf>
    <xf numFmtId="0" fontId="64" fillId="0" borderId="0" xfId="0" applyFont="1" applyBorder="1" applyAlignment="1" applyProtection="1">
      <alignment horizontal="left" vertical="center"/>
      <protection locked="0"/>
    </xf>
    <xf numFmtId="192" fontId="6" fillId="0" borderId="0" xfId="0" applyNumberFormat="1" applyFont="1" applyBorder="1" applyAlignment="1" applyProtection="1">
      <alignment horizontal="left" vertical="center"/>
      <protection locked="0"/>
    </xf>
    <xf numFmtId="0" fontId="6" fillId="0" borderId="0" xfId="0" applyFont="1" applyAlignment="1" applyProtection="1">
      <alignment horizontal="left" vertical="center"/>
      <protection locked="0"/>
    </xf>
    <xf numFmtId="0" fontId="3" fillId="0" borderId="43" xfId="0" applyFont="1" applyFill="1" applyBorder="1" applyAlignment="1" applyProtection="1">
      <alignment horizontal="left" vertical="center" wrapText="1"/>
      <protection locked="0"/>
    </xf>
    <xf numFmtId="193" fontId="6" fillId="0" borderId="0" xfId="0" applyNumberFormat="1" applyFont="1" applyBorder="1" applyAlignment="1" applyProtection="1">
      <alignment horizontal="left" vertical="center"/>
      <protection locked="0"/>
    </xf>
    <xf numFmtId="200" fontId="6" fillId="0" borderId="0" xfId="0" applyNumberFormat="1" applyFont="1" applyBorder="1" applyAlignment="1" applyProtection="1">
      <alignment horizontal="left" vertical="center"/>
      <protection locked="0"/>
    </xf>
  </cellXfs>
  <cellStyles count="6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Milliers 2" xfId="48"/>
    <cellStyle name="Milliers 3" xfId="49"/>
    <cellStyle name="Milliers_Feuil1" xfId="50"/>
    <cellStyle name="Currency" xfId="51"/>
    <cellStyle name="Currency [0]" xfId="52"/>
    <cellStyle name="Neutre" xfId="53"/>
    <cellStyle name="Normal 2" xfId="54"/>
    <cellStyle name="Normal 3" xfId="55"/>
    <cellStyle name="Normal 4" xfId="56"/>
    <cellStyle name="Normal_DECcafd95" xfId="57"/>
    <cellStyle name="Normal_Feuil1" xfId="58"/>
    <cellStyle name="Normal_Feuil2" xfId="59"/>
    <cellStyle name="Normal_Feuil4" xfId="60"/>
    <cellStyle name="Note" xfId="61"/>
    <cellStyle name="Percent" xfId="62"/>
    <cellStyle name="Pourcentage 2" xfId="63"/>
    <cellStyle name="Pourcentage_Feuil1" xfId="64"/>
    <cellStyle name="Satisfaisant" xfId="65"/>
    <cellStyle name="Sortie" xfId="66"/>
    <cellStyle name="Texte explicatif" xfId="67"/>
    <cellStyle name="Titre" xfId="68"/>
    <cellStyle name="Titre 1" xfId="69"/>
    <cellStyle name="Titre 2" xfId="70"/>
    <cellStyle name="Titre 3" xfId="71"/>
    <cellStyle name="Titre 4" xfId="72"/>
    <cellStyle name="Total" xfId="73"/>
    <cellStyle name="Vérification"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495300</xdr:colOff>
      <xdr:row>7</xdr:row>
      <xdr:rowOff>752475</xdr:rowOff>
    </xdr:from>
    <xdr:to>
      <xdr:col>3</xdr:col>
      <xdr:colOff>495300</xdr:colOff>
      <xdr:row>9</xdr:row>
      <xdr:rowOff>200025</xdr:rowOff>
    </xdr:to>
    <xdr:sp>
      <xdr:nvSpPr>
        <xdr:cNvPr id="1" name="Connecteur droit 1"/>
        <xdr:cNvSpPr>
          <a:spLocks/>
        </xdr:cNvSpPr>
      </xdr:nvSpPr>
      <xdr:spPr>
        <a:xfrm flipH="1">
          <a:off x="2733675" y="2105025"/>
          <a:ext cx="0" cy="409575"/>
        </a:xfrm>
        <a:prstGeom prst="line">
          <a:avLst/>
        </a:prstGeom>
        <a:noFill/>
        <a:ln w="9525" cmpd="sng">
          <a:solidFill>
            <a:srgbClr val="558ED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657225</xdr:colOff>
      <xdr:row>8</xdr:row>
      <xdr:rowOff>9525</xdr:rowOff>
    </xdr:from>
    <xdr:to>
      <xdr:col>5</xdr:col>
      <xdr:colOff>657225</xdr:colOff>
      <xdr:row>9</xdr:row>
      <xdr:rowOff>180975</xdr:rowOff>
    </xdr:to>
    <xdr:sp>
      <xdr:nvSpPr>
        <xdr:cNvPr id="2" name="Connecteur droit 2"/>
        <xdr:cNvSpPr>
          <a:spLocks/>
        </xdr:cNvSpPr>
      </xdr:nvSpPr>
      <xdr:spPr>
        <a:xfrm>
          <a:off x="4238625" y="2133600"/>
          <a:ext cx="0" cy="361950"/>
        </a:xfrm>
        <a:prstGeom prst="line">
          <a:avLst/>
        </a:prstGeom>
        <a:noFill/>
        <a:ln w="9525" cmpd="sng">
          <a:solidFill>
            <a:srgbClr val="558ED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276225</xdr:colOff>
      <xdr:row>11</xdr:row>
      <xdr:rowOff>9525</xdr:rowOff>
    </xdr:from>
    <xdr:to>
      <xdr:col>7</xdr:col>
      <xdr:colOff>285750</xdr:colOff>
      <xdr:row>12</xdr:row>
      <xdr:rowOff>190500</xdr:rowOff>
    </xdr:to>
    <xdr:sp>
      <xdr:nvSpPr>
        <xdr:cNvPr id="3" name="Connecteur droit 3"/>
        <xdr:cNvSpPr>
          <a:spLocks/>
        </xdr:cNvSpPr>
      </xdr:nvSpPr>
      <xdr:spPr>
        <a:xfrm>
          <a:off x="5391150" y="2895600"/>
          <a:ext cx="9525" cy="371475"/>
        </a:xfrm>
        <a:prstGeom prst="line">
          <a:avLst/>
        </a:prstGeom>
        <a:noFill/>
        <a:ln w="9525" cmpd="sng">
          <a:solidFill>
            <a:srgbClr val="E46C0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647700</xdr:colOff>
      <xdr:row>8</xdr:row>
      <xdr:rowOff>0</xdr:rowOff>
    </xdr:from>
    <xdr:to>
      <xdr:col>9</xdr:col>
      <xdr:colOff>647700</xdr:colOff>
      <xdr:row>10</xdr:row>
      <xdr:rowOff>9525</xdr:rowOff>
    </xdr:to>
    <xdr:sp>
      <xdr:nvSpPr>
        <xdr:cNvPr id="4" name="Connecteur droit 4"/>
        <xdr:cNvSpPr>
          <a:spLocks/>
        </xdr:cNvSpPr>
      </xdr:nvSpPr>
      <xdr:spPr>
        <a:xfrm flipH="1">
          <a:off x="6553200" y="2124075"/>
          <a:ext cx="0" cy="400050"/>
        </a:xfrm>
        <a:prstGeom prst="line">
          <a:avLst/>
        </a:prstGeom>
        <a:noFill/>
        <a:ln w="9525" cmpd="sng">
          <a:solidFill>
            <a:srgbClr val="B9CDE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571500</xdr:colOff>
      <xdr:row>11</xdr:row>
      <xdr:rowOff>9525</xdr:rowOff>
    </xdr:from>
    <xdr:to>
      <xdr:col>11</xdr:col>
      <xdr:colOff>590550</xdr:colOff>
      <xdr:row>12</xdr:row>
      <xdr:rowOff>190500</xdr:rowOff>
    </xdr:to>
    <xdr:sp>
      <xdr:nvSpPr>
        <xdr:cNvPr id="5" name="Connecteur droit 5"/>
        <xdr:cNvSpPr>
          <a:spLocks/>
        </xdr:cNvSpPr>
      </xdr:nvSpPr>
      <xdr:spPr>
        <a:xfrm>
          <a:off x="7515225" y="2895600"/>
          <a:ext cx="19050" cy="371475"/>
        </a:xfrm>
        <a:prstGeom prst="line">
          <a:avLst/>
        </a:prstGeom>
        <a:noFill/>
        <a:ln w="9525" cmpd="sng">
          <a:solidFill>
            <a:srgbClr val="FFC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M36"/>
  <sheetViews>
    <sheetView showGridLines="0" zoomScalePageLayoutView="0" workbookViewId="0" topLeftCell="A1">
      <selection activeCell="C24" sqref="C24"/>
    </sheetView>
  </sheetViews>
  <sheetFormatPr defaultColWidth="11.421875" defaultRowHeight="15"/>
  <cols>
    <col min="2" max="2" width="35.28125" style="0" customWidth="1"/>
    <col min="3" max="3" width="17.7109375" style="0" customWidth="1"/>
    <col min="4" max="4" width="17.28125" style="0" customWidth="1"/>
    <col min="5" max="5" width="18.8515625" style="0" customWidth="1"/>
  </cols>
  <sheetData>
    <row r="2" spans="2:13" ht="15">
      <c r="B2" s="374" t="s">
        <v>200</v>
      </c>
      <c r="C2" s="374"/>
      <c r="D2" s="374"/>
      <c r="E2" s="374"/>
      <c r="F2" s="374"/>
      <c r="G2" s="374"/>
      <c r="H2" s="374"/>
      <c r="I2" s="374"/>
      <c r="J2" s="374"/>
      <c r="K2" s="374"/>
      <c r="L2" s="374"/>
      <c r="M2" s="374"/>
    </row>
    <row r="4" spans="2:5" ht="15">
      <c r="B4" s="254"/>
      <c r="C4" s="26" t="s">
        <v>0</v>
      </c>
      <c r="D4" s="35" t="s">
        <v>1</v>
      </c>
      <c r="E4" s="250" t="s">
        <v>2</v>
      </c>
    </row>
    <row r="5" spans="2:5" ht="15">
      <c r="B5" s="255" t="s">
        <v>72</v>
      </c>
      <c r="C5" s="29">
        <v>391075</v>
      </c>
      <c r="D5" s="36">
        <v>968200</v>
      </c>
      <c r="E5" s="251">
        <v>2432287</v>
      </c>
    </row>
    <row r="6" spans="2:5" ht="15">
      <c r="B6" s="198" t="s">
        <v>164</v>
      </c>
      <c r="C6" s="311">
        <v>5.637987806689844</v>
      </c>
      <c r="D6" s="181">
        <v>5.4561178599008615</v>
      </c>
      <c r="E6" s="304">
        <v>5.76287474100502</v>
      </c>
    </row>
    <row r="7" spans="2:5" ht="15">
      <c r="B7" s="380" t="s">
        <v>85</v>
      </c>
      <c r="C7" s="381"/>
      <c r="D7" s="381"/>
      <c r="E7" s="382"/>
    </row>
    <row r="8" spans="2:5" ht="15">
      <c r="B8" s="257" t="s">
        <v>49</v>
      </c>
      <c r="C8" s="38">
        <v>75892</v>
      </c>
      <c r="D8" s="37">
        <v>204343</v>
      </c>
      <c r="E8" s="305">
        <v>562792</v>
      </c>
    </row>
    <row r="9" spans="2:5" ht="15">
      <c r="B9" s="257" t="s">
        <v>86</v>
      </c>
      <c r="C9" s="38">
        <v>206799</v>
      </c>
      <c r="D9" s="37">
        <v>520440</v>
      </c>
      <c r="E9" s="305">
        <v>1308598</v>
      </c>
    </row>
    <row r="10" spans="2:5" ht="15">
      <c r="B10" s="257" t="s">
        <v>87</v>
      </c>
      <c r="C10" s="38">
        <v>108255</v>
      </c>
      <c r="D10" s="37">
        <v>243038</v>
      </c>
      <c r="E10" s="305">
        <v>559900</v>
      </c>
    </row>
    <row r="11" spans="2:5" ht="15">
      <c r="B11" s="380" t="s">
        <v>88</v>
      </c>
      <c r="C11" s="383"/>
      <c r="D11" s="383"/>
      <c r="E11" s="384"/>
    </row>
    <row r="12" spans="2:6" ht="15" customHeight="1">
      <c r="B12" s="257" t="s">
        <v>89</v>
      </c>
      <c r="C12" s="317">
        <v>86417</v>
      </c>
      <c r="D12" s="161">
        <v>203950</v>
      </c>
      <c r="E12" s="306">
        <v>510341</v>
      </c>
      <c r="F12" s="179"/>
    </row>
    <row r="13" spans="2:7" ht="15">
      <c r="B13" s="257" t="s">
        <v>90</v>
      </c>
      <c r="C13" s="317">
        <v>70435</v>
      </c>
      <c r="D13" s="161">
        <v>187053</v>
      </c>
      <c r="E13" s="306">
        <v>485474</v>
      </c>
      <c r="G13" s="99"/>
    </row>
    <row r="14" spans="2:5" ht="15">
      <c r="B14" s="257" t="s">
        <v>14</v>
      </c>
      <c r="C14" s="317">
        <v>21236</v>
      </c>
      <c r="D14" s="161">
        <v>43077</v>
      </c>
      <c r="E14" s="306">
        <v>98163</v>
      </c>
    </row>
    <row r="15" spans="2:5" ht="15">
      <c r="B15" s="297" t="s">
        <v>91</v>
      </c>
      <c r="C15" s="317">
        <v>71290</v>
      </c>
      <c r="D15" s="161">
        <v>164290</v>
      </c>
      <c r="E15" s="306">
        <v>394247</v>
      </c>
    </row>
    <row r="16" spans="2:5" ht="15">
      <c r="B16" s="297" t="s">
        <v>92</v>
      </c>
      <c r="C16" s="317">
        <v>90776</v>
      </c>
      <c r="D16" s="161">
        <v>254066</v>
      </c>
      <c r="E16" s="306">
        <v>655271</v>
      </c>
    </row>
    <row r="17" spans="2:5" ht="15">
      <c r="B17" s="298" t="s">
        <v>93</v>
      </c>
      <c r="C17" s="317">
        <v>50919</v>
      </c>
      <c r="D17" s="161">
        <v>115760</v>
      </c>
      <c r="E17" s="306">
        <v>288779</v>
      </c>
    </row>
    <row r="18" spans="2:5" ht="15">
      <c r="B18" s="299" t="s">
        <v>94</v>
      </c>
      <c r="C18" s="164">
        <v>412547</v>
      </c>
      <c r="D18" s="110">
        <v>1018793</v>
      </c>
      <c r="E18" s="294">
        <v>2565037</v>
      </c>
    </row>
    <row r="19" spans="2:5" ht="15">
      <c r="B19" s="300" t="s">
        <v>108</v>
      </c>
      <c r="C19" s="159">
        <v>77032</v>
      </c>
      <c r="D19" s="162">
        <v>185254</v>
      </c>
      <c r="E19" s="307">
        <v>448562</v>
      </c>
    </row>
    <row r="20" spans="2:5" ht="15">
      <c r="B20" s="300" t="s">
        <v>109</v>
      </c>
      <c r="C20" s="159">
        <v>72680</v>
      </c>
      <c r="D20" s="162">
        <v>178335</v>
      </c>
      <c r="E20" s="307">
        <v>437725</v>
      </c>
    </row>
    <row r="21" spans="2:5" ht="15">
      <c r="B21" s="300" t="s">
        <v>110</v>
      </c>
      <c r="C21" s="159">
        <v>142348</v>
      </c>
      <c r="D21" s="162">
        <v>354634</v>
      </c>
      <c r="E21" s="307">
        <v>900036</v>
      </c>
    </row>
    <row r="22" spans="2:5" ht="15">
      <c r="B22" s="300" t="s">
        <v>111</v>
      </c>
      <c r="C22" s="159">
        <v>84111</v>
      </c>
      <c r="D22" s="162">
        <v>210828</v>
      </c>
      <c r="E22" s="307">
        <v>547174</v>
      </c>
    </row>
    <row r="23" spans="2:5" ht="15">
      <c r="B23" s="301" t="s">
        <v>112</v>
      </c>
      <c r="C23" s="159">
        <v>36376</v>
      </c>
      <c r="D23" s="163">
        <v>89742</v>
      </c>
      <c r="E23" s="307">
        <v>231540</v>
      </c>
    </row>
    <row r="24" spans="2:5" ht="15">
      <c r="B24" s="298" t="s">
        <v>95</v>
      </c>
      <c r="C24" s="160">
        <v>1010313</v>
      </c>
      <c r="D24" s="173">
        <v>2498538</v>
      </c>
      <c r="E24" s="308">
        <v>6279851</v>
      </c>
    </row>
    <row r="25" spans="2:5" ht="15">
      <c r="B25" s="302" t="s">
        <v>164</v>
      </c>
      <c r="C25" s="183">
        <v>2.5577698463937244</v>
      </c>
      <c r="D25" s="182">
        <v>2.2767853853465403</v>
      </c>
      <c r="E25" s="309">
        <v>2.4988105448969318</v>
      </c>
    </row>
    <row r="26" spans="2:5" ht="15">
      <c r="B26" s="303" t="s">
        <v>161</v>
      </c>
      <c r="C26" s="40">
        <v>1606658.9</v>
      </c>
      <c r="D26" s="39">
        <v>4588077.9</v>
      </c>
      <c r="E26" s="310">
        <v>12117131</v>
      </c>
    </row>
    <row r="27" spans="2:5" ht="24">
      <c r="B27" s="296" t="s">
        <v>96</v>
      </c>
      <c r="C27" s="41">
        <v>62.88285584451062</v>
      </c>
      <c r="D27" s="42">
        <v>54.45718347545929</v>
      </c>
      <c r="E27" s="295">
        <v>51.82622024966142</v>
      </c>
    </row>
    <row r="28" spans="2:5" ht="15">
      <c r="B28" s="210" t="s">
        <v>36</v>
      </c>
      <c r="C28" s="22">
        <v>556.7879741737519</v>
      </c>
      <c r="D28" s="318">
        <v>484.75287234042554</v>
      </c>
      <c r="E28" s="319">
        <v>460.24173956445105</v>
      </c>
    </row>
    <row r="29" spans="2:13" ht="15">
      <c r="B29" s="375" t="s">
        <v>181</v>
      </c>
      <c r="C29" s="375"/>
      <c r="D29" s="375"/>
      <c r="E29" s="375"/>
      <c r="F29" s="375"/>
      <c r="G29" s="375"/>
      <c r="H29" s="375"/>
      <c r="I29" s="375"/>
      <c r="J29" s="375"/>
      <c r="K29" s="375"/>
      <c r="L29" s="375"/>
      <c r="M29" s="375"/>
    </row>
    <row r="30" spans="2:13" ht="15">
      <c r="B30" s="376" t="s">
        <v>199</v>
      </c>
      <c r="C30" s="376"/>
      <c r="D30" s="376"/>
      <c r="E30" s="376"/>
      <c r="F30" s="376"/>
      <c r="G30" s="376"/>
      <c r="H30" s="376"/>
      <c r="I30" s="376"/>
      <c r="J30" s="376"/>
      <c r="K30" s="376"/>
      <c r="L30" s="376"/>
      <c r="M30" s="376"/>
    </row>
    <row r="31" spans="2:13" ht="15">
      <c r="B31" s="377" t="s">
        <v>201</v>
      </c>
      <c r="C31" s="377"/>
      <c r="D31" s="377"/>
      <c r="E31" s="377"/>
      <c r="F31" s="377"/>
      <c r="G31" s="377"/>
      <c r="H31" s="377"/>
      <c r="I31" s="377"/>
      <c r="J31" s="377"/>
      <c r="K31" s="377"/>
      <c r="L31" s="377"/>
      <c r="M31" s="377"/>
    </row>
    <row r="32" spans="2:13" ht="15">
      <c r="B32" s="378" t="s">
        <v>57</v>
      </c>
      <c r="C32" s="378"/>
      <c r="D32" s="378"/>
      <c r="E32" s="378"/>
      <c r="F32" s="378"/>
      <c r="G32" s="378"/>
      <c r="H32" s="378"/>
      <c r="I32" s="378"/>
      <c r="J32" s="378"/>
      <c r="K32" s="378"/>
      <c r="L32" s="378"/>
      <c r="M32" s="378"/>
    </row>
    <row r="33" spans="2:13" ht="15">
      <c r="B33" s="379" t="s">
        <v>159</v>
      </c>
      <c r="C33" s="379"/>
      <c r="D33" s="379"/>
      <c r="E33" s="379"/>
      <c r="F33" s="379"/>
      <c r="G33" s="379"/>
      <c r="H33" s="379"/>
      <c r="I33" s="379"/>
      <c r="J33" s="379"/>
      <c r="K33" s="379"/>
      <c r="L33" s="379"/>
      <c r="M33" s="379"/>
    </row>
    <row r="35" spans="4:6" ht="15">
      <c r="D35" s="179">
        <f>C12+C13</f>
        <v>156852</v>
      </c>
      <c r="E35" s="179">
        <f>C15+C16+C17</f>
        <v>212985</v>
      </c>
      <c r="F35">
        <f>C16*100/E35</f>
        <v>42.6208418433223</v>
      </c>
    </row>
    <row r="36" spans="4:6" ht="15">
      <c r="D36">
        <f>D35*100/C5</f>
        <v>40.107907690340724</v>
      </c>
      <c r="E36">
        <f>E35*100/C5</f>
        <v>54.46142044364892</v>
      </c>
      <c r="F36">
        <f>C15*100/E35</f>
        <v>33.47184073995821</v>
      </c>
    </row>
  </sheetData>
  <sheetProtection/>
  <mergeCells count="8">
    <mergeCell ref="B2:M2"/>
    <mergeCell ref="B29:M29"/>
    <mergeCell ref="B30:M30"/>
    <mergeCell ref="B31:M31"/>
    <mergeCell ref="B32:M32"/>
    <mergeCell ref="B33:M33"/>
    <mergeCell ref="B7:E7"/>
    <mergeCell ref="B11:E11"/>
  </mergeCells>
  <printOptions/>
  <pageMargins left="0.7" right="0.7" top="0.75" bottom="0.75" header="0.3" footer="0.3"/>
  <pageSetup fitToHeight="1" fitToWidth="1" horizontalDpi="600" verticalDpi="600" orientation="landscape" paperSize="9" scale="79" r:id="rId1"/>
</worksheet>
</file>

<file path=xl/worksheets/sheet10.xml><?xml version="1.0" encoding="utf-8"?>
<worksheet xmlns="http://schemas.openxmlformats.org/spreadsheetml/2006/main" xmlns:r="http://schemas.openxmlformats.org/officeDocument/2006/relationships">
  <dimension ref="B2:N21"/>
  <sheetViews>
    <sheetView zoomScalePageLayoutView="0" workbookViewId="0" topLeftCell="C1">
      <selection activeCell="D27" sqref="D27"/>
    </sheetView>
  </sheetViews>
  <sheetFormatPr defaultColWidth="11.421875" defaultRowHeight="15"/>
  <cols>
    <col min="1" max="1" width="11.421875" style="115" customWidth="1"/>
    <col min="2" max="2" width="9.57421875" style="115" customWidth="1"/>
    <col min="3" max="3" width="12.57421875" style="115" customWidth="1"/>
    <col min="4" max="4" width="16.421875" style="115" customWidth="1"/>
    <col min="5" max="5" width="3.7109375" style="115" customWidth="1"/>
    <col min="6" max="6" width="19.8515625" style="115" customWidth="1"/>
    <col min="7" max="7" width="3.140625" style="115" customWidth="1"/>
    <col min="8" max="8" width="8.421875" style="115" customWidth="1"/>
    <col min="9" max="9" width="3.421875" style="115" customWidth="1"/>
    <col min="10" max="10" width="12.421875" style="115" customWidth="1"/>
    <col min="11" max="11" width="3.140625" style="115" customWidth="1"/>
    <col min="12" max="12" width="16.00390625" style="115" customWidth="1"/>
    <col min="13" max="13" width="12.7109375" style="115" customWidth="1"/>
    <col min="14" max="16384" width="11.421875" style="115" customWidth="1"/>
  </cols>
  <sheetData>
    <row r="2" ht="15">
      <c r="B2" s="114" t="s">
        <v>142</v>
      </c>
    </row>
    <row r="5" ht="15.75" thickBot="1">
      <c r="J5" s="116"/>
    </row>
    <row r="6" spans="10:13" ht="15.75" thickBot="1">
      <c r="J6" s="420" t="s">
        <v>125</v>
      </c>
      <c r="K6" s="421"/>
      <c r="L6" s="421"/>
      <c r="M6" s="117"/>
    </row>
    <row r="7" spans="4:13" ht="15">
      <c r="D7" s="118" t="s">
        <v>126</v>
      </c>
      <c r="E7" s="119"/>
      <c r="F7" s="120" t="s">
        <v>127</v>
      </c>
      <c r="G7" s="119"/>
      <c r="J7" s="422" t="s">
        <v>128</v>
      </c>
      <c r="K7" s="423"/>
      <c r="L7" s="424"/>
      <c r="M7" s="117"/>
    </row>
    <row r="8" spans="4:13" ht="60.75" thickBot="1">
      <c r="D8" s="121" t="s">
        <v>129</v>
      </c>
      <c r="E8" s="119"/>
      <c r="F8" s="122" t="s">
        <v>130</v>
      </c>
      <c r="G8" s="119"/>
      <c r="J8" s="425" t="s">
        <v>131</v>
      </c>
      <c r="K8" s="426"/>
      <c r="L8" s="427"/>
      <c r="M8" s="117"/>
    </row>
    <row r="9" spans="4:12" ht="15">
      <c r="D9" s="123"/>
      <c r="F9" s="123"/>
      <c r="J9" s="124"/>
      <c r="K9" s="124"/>
      <c r="L9" s="124"/>
    </row>
    <row r="10" spans="4:8" ht="15.75" thickBot="1">
      <c r="D10" s="125"/>
      <c r="F10" s="125"/>
      <c r="H10" s="126"/>
    </row>
    <row r="11" spans="2:13" ht="29.25" thickBot="1">
      <c r="B11" s="127" t="s">
        <v>132</v>
      </c>
      <c r="C11" s="128" t="s">
        <v>133</v>
      </c>
      <c r="D11" s="129" t="s">
        <v>134</v>
      </c>
      <c r="E11" s="130" t="s">
        <v>128</v>
      </c>
      <c r="F11" s="131" t="s">
        <v>166</v>
      </c>
      <c r="G11" s="132" t="s">
        <v>128</v>
      </c>
      <c r="H11" s="133" t="s">
        <v>135</v>
      </c>
      <c r="I11" s="134" t="s">
        <v>136</v>
      </c>
      <c r="J11" s="135" t="s">
        <v>137</v>
      </c>
      <c r="K11" s="130" t="s">
        <v>136</v>
      </c>
      <c r="L11" s="136" t="s">
        <v>138</v>
      </c>
      <c r="M11" s="137"/>
    </row>
    <row r="12" spans="2:12" ht="15">
      <c r="B12" s="138"/>
      <c r="F12" s="123"/>
      <c r="H12" s="139"/>
      <c r="J12" s="124"/>
      <c r="L12" s="140"/>
    </row>
    <row r="13" ht="15.75" thickBot="1">
      <c r="L13" s="116"/>
    </row>
    <row r="14" spans="6:14" ht="26.25" customHeight="1" thickBot="1">
      <c r="F14" s="428" t="s">
        <v>139</v>
      </c>
      <c r="G14" s="429"/>
      <c r="H14" s="429"/>
      <c r="I14" s="429"/>
      <c r="J14" s="430"/>
      <c r="L14" s="431" t="s">
        <v>140</v>
      </c>
      <c r="M14" s="432"/>
      <c r="N14" s="141"/>
    </row>
    <row r="15" spans="6:14" ht="39" customHeight="1" thickBot="1">
      <c r="F15" s="142"/>
      <c r="G15" s="139"/>
      <c r="H15" s="139"/>
      <c r="I15" s="139"/>
      <c r="J15" s="139"/>
      <c r="K15" s="143"/>
      <c r="L15" s="433" t="s">
        <v>141</v>
      </c>
      <c r="M15" s="433"/>
      <c r="N15" s="141"/>
    </row>
    <row r="16" ht="15">
      <c r="F16" s="144"/>
    </row>
    <row r="18" spans="2:5" ht="15">
      <c r="B18" s="145"/>
      <c r="C18" s="145" t="s">
        <v>167</v>
      </c>
      <c r="D18" s="145"/>
      <c r="E18" s="145"/>
    </row>
    <row r="19" spans="3:5" ht="15">
      <c r="C19" s="146" t="s">
        <v>168</v>
      </c>
      <c r="D19" s="146"/>
      <c r="E19" s="147"/>
    </row>
    <row r="20" spans="3:5" ht="15">
      <c r="C20" s="147" t="s">
        <v>169</v>
      </c>
      <c r="D20" s="146" t="s">
        <v>170</v>
      </c>
      <c r="E20" s="146"/>
    </row>
    <row r="21" spans="3:5" ht="15">
      <c r="C21" s="147"/>
      <c r="D21" s="146" t="s">
        <v>171</v>
      </c>
      <c r="E21" s="146"/>
    </row>
  </sheetData>
  <sheetProtection/>
  <mergeCells count="6">
    <mergeCell ref="J6:L6"/>
    <mergeCell ref="J7:L7"/>
    <mergeCell ref="J8:L8"/>
    <mergeCell ref="F14:J14"/>
    <mergeCell ref="L14:M14"/>
    <mergeCell ref="L15:M15"/>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B2:M13"/>
  <sheetViews>
    <sheetView showGridLines="0" zoomScalePageLayoutView="0" workbookViewId="0" topLeftCell="A1">
      <selection activeCell="B2" sqref="B2:M2"/>
    </sheetView>
  </sheetViews>
  <sheetFormatPr defaultColWidth="11.421875" defaultRowHeight="15"/>
  <cols>
    <col min="2" max="2" width="69.00390625" style="0" bestFit="1" customWidth="1"/>
    <col min="3" max="3" width="17.28125" style="0" customWidth="1"/>
    <col min="4" max="4" width="15.140625" style="0" customWidth="1"/>
    <col min="5" max="5" width="14.421875" style="0" customWidth="1"/>
  </cols>
  <sheetData>
    <row r="2" spans="2:13" ht="15">
      <c r="B2" s="411" t="s">
        <v>221</v>
      </c>
      <c r="C2" s="411"/>
      <c r="D2" s="411"/>
      <c r="E2" s="411"/>
      <c r="F2" s="411"/>
      <c r="G2" s="411"/>
      <c r="H2" s="411"/>
      <c r="I2" s="411"/>
      <c r="J2" s="411"/>
      <c r="K2" s="411"/>
      <c r="L2" s="411"/>
      <c r="M2" s="411"/>
    </row>
    <row r="4" spans="2:5" ht="15">
      <c r="B4" s="211"/>
      <c r="C4" s="12" t="s">
        <v>0</v>
      </c>
      <c r="D4" s="59" t="s">
        <v>1</v>
      </c>
      <c r="E4" s="206" t="s">
        <v>2</v>
      </c>
    </row>
    <row r="5" spans="2:5" ht="15">
      <c r="B5" s="202" t="s">
        <v>177</v>
      </c>
      <c r="C5" s="13">
        <v>14035</v>
      </c>
      <c r="D5" s="60">
        <v>38098</v>
      </c>
      <c r="E5" s="207">
        <v>108715</v>
      </c>
    </row>
    <row r="6" spans="2:5" s="99" customFormat="1" ht="15">
      <c r="B6" s="200" t="s">
        <v>164</v>
      </c>
      <c r="C6" s="157">
        <v>56.50089206066012</v>
      </c>
      <c r="D6" s="158">
        <v>59.3991883184804</v>
      </c>
      <c r="E6" s="209">
        <v>61.64597427700542</v>
      </c>
    </row>
    <row r="7" spans="2:5" ht="15">
      <c r="B7" s="212" t="s">
        <v>178</v>
      </c>
      <c r="C7" s="219">
        <v>92.1</v>
      </c>
      <c r="D7" s="369">
        <v>92.4</v>
      </c>
      <c r="E7" s="365">
        <v>93</v>
      </c>
    </row>
    <row r="8" spans="2:5" ht="15">
      <c r="B8" s="213" t="s">
        <v>179</v>
      </c>
      <c r="C8" s="219">
        <v>3.9828998931243325</v>
      </c>
      <c r="D8" s="369">
        <v>3.2731376975169297</v>
      </c>
      <c r="E8" s="365">
        <v>3.0777721565561333</v>
      </c>
    </row>
    <row r="9" spans="2:5" ht="15">
      <c r="B9" s="214" t="s">
        <v>36</v>
      </c>
      <c r="C9" s="22">
        <v>273.8972212326327</v>
      </c>
      <c r="D9" s="318">
        <v>274.5714473200693</v>
      </c>
      <c r="E9" s="370">
        <v>275.7382145978016</v>
      </c>
    </row>
    <row r="10" spans="2:5" ht="15">
      <c r="B10" s="215" t="s">
        <v>180</v>
      </c>
      <c r="C10" s="368">
        <v>16547</v>
      </c>
      <c r="D10" s="176">
        <v>43434</v>
      </c>
      <c r="E10" s="208">
        <v>123789</v>
      </c>
    </row>
    <row r="11" spans="2:13" ht="15">
      <c r="B11" s="434" t="s">
        <v>181</v>
      </c>
      <c r="C11" s="412"/>
      <c r="D11" s="412"/>
      <c r="E11" s="412"/>
      <c r="F11" s="412"/>
      <c r="G11" s="412"/>
      <c r="H11" s="412"/>
      <c r="I11" s="412"/>
      <c r="J11" s="412"/>
      <c r="K11" s="412"/>
      <c r="L11" s="412"/>
      <c r="M11" s="412"/>
    </row>
    <row r="12" spans="2:13" ht="15">
      <c r="B12" s="435" t="s">
        <v>182</v>
      </c>
      <c r="C12" s="435"/>
      <c r="D12" s="435"/>
      <c r="E12" s="435"/>
      <c r="F12" s="435"/>
      <c r="G12" s="435"/>
      <c r="H12" s="435"/>
      <c r="I12" s="435"/>
      <c r="J12" s="435"/>
      <c r="K12" s="435"/>
      <c r="L12" s="435"/>
      <c r="M12" s="435"/>
    </row>
    <row r="13" spans="2:13" ht="15">
      <c r="B13" s="409" t="s">
        <v>183</v>
      </c>
      <c r="C13" s="409"/>
      <c r="D13" s="409"/>
      <c r="E13" s="409"/>
      <c r="F13" s="409"/>
      <c r="G13" s="409"/>
      <c r="H13" s="409"/>
      <c r="I13" s="409"/>
      <c r="J13" s="409"/>
      <c r="K13" s="409"/>
      <c r="L13" s="409"/>
      <c r="M13" s="409"/>
    </row>
  </sheetData>
  <sheetProtection/>
  <mergeCells count="4">
    <mergeCell ref="B2:M2"/>
    <mergeCell ref="B11:M11"/>
    <mergeCell ref="B12:M12"/>
    <mergeCell ref="B13:M13"/>
  </mergeCells>
  <printOptions/>
  <pageMargins left="0.7" right="0.7" top="0.75" bottom="0.75" header="0.3" footer="0.3"/>
  <pageSetup fitToHeight="1" fitToWidth="1" horizontalDpi="600" verticalDpi="600" orientation="landscape" paperSize="9" scale="77" r:id="rId1"/>
</worksheet>
</file>

<file path=xl/worksheets/sheet12.xml><?xml version="1.0" encoding="utf-8"?>
<worksheet xmlns="http://schemas.openxmlformats.org/spreadsheetml/2006/main" xmlns:r="http://schemas.openxmlformats.org/officeDocument/2006/relationships">
  <sheetPr>
    <pageSetUpPr fitToPage="1"/>
  </sheetPr>
  <dimension ref="B2:M43"/>
  <sheetViews>
    <sheetView showGridLines="0" zoomScalePageLayoutView="0" workbookViewId="0" topLeftCell="A1">
      <selection activeCell="B2" sqref="B2:M2"/>
    </sheetView>
  </sheetViews>
  <sheetFormatPr defaultColWidth="11.421875" defaultRowHeight="15"/>
  <cols>
    <col min="2" max="2" width="39.28125" style="0" customWidth="1"/>
    <col min="3" max="3" width="16.28125" style="0" customWidth="1"/>
    <col min="4" max="4" width="15.00390625" style="0" customWidth="1"/>
    <col min="5" max="5" width="17.8515625" style="0" customWidth="1"/>
  </cols>
  <sheetData>
    <row r="2" spans="2:13" ht="15">
      <c r="B2" s="411" t="s">
        <v>220</v>
      </c>
      <c r="C2" s="411"/>
      <c r="D2" s="411"/>
      <c r="E2" s="411"/>
      <c r="F2" s="411"/>
      <c r="G2" s="411"/>
      <c r="H2" s="411"/>
      <c r="I2" s="411"/>
      <c r="J2" s="411"/>
      <c r="K2" s="411"/>
      <c r="L2" s="411"/>
      <c r="M2" s="411"/>
    </row>
    <row r="4" spans="2:5" ht="15">
      <c r="B4" s="11"/>
      <c r="C4" s="12" t="s">
        <v>0</v>
      </c>
      <c r="D4" s="59" t="s">
        <v>1</v>
      </c>
      <c r="E4" s="1" t="s">
        <v>2</v>
      </c>
    </row>
    <row r="5" spans="2:5" ht="15">
      <c r="B5" s="199" t="s">
        <v>43</v>
      </c>
      <c r="C5" s="13">
        <v>27483</v>
      </c>
      <c r="D5" s="60">
        <v>64304</v>
      </c>
      <c r="E5" s="13">
        <v>160225</v>
      </c>
    </row>
    <row r="6" spans="2:5" ht="15" customHeight="1">
      <c r="B6" s="200" t="s">
        <v>164</v>
      </c>
      <c r="C6" s="15">
        <v>1.0887556552764188</v>
      </c>
      <c r="D6" s="61">
        <v>1.2183220525735874</v>
      </c>
      <c r="E6" s="189">
        <v>2.4037478269761734</v>
      </c>
    </row>
    <row r="7" spans="2:5" ht="15">
      <c r="B7" s="437" t="s">
        <v>44</v>
      </c>
      <c r="C7" s="381"/>
      <c r="D7" s="381"/>
      <c r="E7" s="382"/>
    </row>
    <row r="8" spans="2:5" ht="15">
      <c r="B8" s="201" t="s">
        <v>45</v>
      </c>
      <c r="C8" s="18">
        <v>44.078157406396684</v>
      </c>
      <c r="D8" s="64">
        <v>41.60083354068176</v>
      </c>
      <c r="E8" s="190">
        <v>39.873303167420815</v>
      </c>
    </row>
    <row r="9" spans="2:5" ht="15">
      <c r="B9" s="201" t="s">
        <v>46</v>
      </c>
      <c r="C9" s="18">
        <v>55.50340210311829</v>
      </c>
      <c r="D9" s="64">
        <v>58.1861159492411</v>
      </c>
      <c r="E9" s="190">
        <v>60.01185832423155</v>
      </c>
    </row>
    <row r="10" spans="2:5" ht="15">
      <c r="B10" s="316" t="s">
        <v>47</v>
      </c>
      <c r="C10" s="312"/>
      <c r="D10" s="363"/>
      <c r="E10" s="313"/>
    </row>
    <row r="11" spans="2:6" ht="15">
      <c r="B11" s="201" t="s">
        <v>146</v>
      </c>
      <c r="C11" s="19">
        <v>12.476803842375286</v>
      </c>
      <c r="D11" s="66">
        <v>12.20608360288629</v>
      </c>
      <c r="E11" s="191">
        <v>12.506163207988767</v>
      </c>
      <c r="F11" s="85"/>
    </row>
    <row r="12" spans="2:5" ht="24">
      <c r="B12" s="201" t="s">
        <v>173</v>
      </c>
      <c r="C12" s="19">
        <v>6.429429101626461</v>
      </c>
      <c r="D12" s="66">
        <v>8.175230156755411</v>
      </c>
      <c r="E12" s="191">
        <v>8.438757996567327</v>
      </c>
    </row>
    <row r="13" spans="2:5" ht="15">
      <c r="B13" s="201" t="s">
        <v>48</v>
      </c>
      <c r="C13" s="149">
        <v>81.09376705599826</v>
      </c>
      <c r="D13" s="148">
        <v>79.6186862403583</v>
      </c>
      <c r="E13" s="192">
        <v>79.0550787954439</v>
      </c>
    </row>
    <row r="14" spans="2:5" s="99" customFormat="1" ht="15">
      <c r="B14" s="202" t="s">
        <v>147</v>
      </c>
      <c r="C14" s="150">
        <v>5196</v>
      </c>
      <c r="D14" s="372">
        <v>13106</v>
      </c>
      <c r="E14" s="373">
        <v>33559</v>
      </c>
    </row>
    <row r="15" spans="2:5" s="99" customFormat="1" ht="15">
      <c r="B15" s="201" t="s">
        <v>148</v>
      </c>
      <c r="C15" s="19">
        <v>37.24018475750577</v>
      </c>
      <c r="D15" s="66">
        <v>38.86769418586907</v>
      </c>
      <c r="E15" s="191">
        <v>39.032748294049284</v>
      </c>
    </row>
    <row r="16" spans="2:5" ht="15">
      <c r="B16" s="316" t="s">
        <v>26</v>
      </c>
      <c r="C16" s="312"/>
      <c r="D16" s="363"/>
      <c r="E16" s="313"/>
    </row>
    <row r="17" spans="2:5" ht="15">
      <c r="B17" s="201" t="s">
        <v>49</v>
      </c>
      <c r="C17" s="18">
        <v>12.92071462358549</v>
      </c>
      <c r="D17" s="66">
        <v>13.580803682508085</v>
      </c>
      <c r="E17" s="190">
        <v>14.402870962708691</v>
      </c>
    </row>
    <row r="18" spans="2:5" ht="15">
      <c r="B18" s="201" t="s">
        <v>29</v>
      </c>
      <c r="C18" s="19">
        <v>16.169995997525742</v>
      </c>
      <c r="D18" s="66">
        <v>17.06892261756656</v>
      </c>
      <c r="E18" s="191">
        <v>17.71758464659073</v>
      </c>
    </row>
    <row r="19" spans="2:5" ht="15">
      <c r="B19" s="203" t="s">
        <v>30</v>
      </c>
      <c r="C19" s="20">
        <v>22.130044027216826</v>
      </c>
      <c r="D19" s="66">
        <v>22.717093804428963</v>
      </c>
      <c r="E19" s="194">
        <v>23.22421594632548</v>
      </c>
    </row>
    <row r="20" spans="2:5" ht="15">
      <c r="B20" s="203" t="s">
        <v>50</v>
      </c>
      <c r="C20" s="19">
        <v>30.462467707309976</v>
      </c>
      <c r="D20" s="66">
        <v>29.864394127892513</v>
      </c>
      <c r="E20" s="191">
        <v>28.968637853019192</v>
      </c>
    </row>
    <row r="21" spans="2:5" ht="15">
      <c r="B21" s="203" t="s">
        <v>51</v>
      </c>
      <c r="C21" s="19">
        <v>18.280391514754577</v>
      </c>
      <c r="D21" s="66">
        <v>16.745459069420253</v>
      </c>
      <c r="E21" s="191">
        <v>15.661725698236856</v>
      </c>
    </row>
    <row r="22" spans="2:5" ht="15">
      <c r="B22" s="316" t="s">
        <v>32</v>
      </c>
      <c r="C22" s="312"/>
      <c r="D22" s="363"/>
      <c r="E22" s="313"/>
    </row>
    <row r="23" spans="2:5" ht="15">
      <c r="B23" s="201" t="s">
        <v>117</v>
      </c>
      <c r="C23" s="19">
        <v>39.24244078157406</v>
      </c>
      <c r="D23" s="66">
        <v>41.92585220204031</v>
      </c>
      <c r="E23" s="191">
        <v>43.48010610079576</v>
      </c>
    </row>
    <row r="24" spans="2:5" ht="15">
      <c r="B24" s="201" t="s">
        <v>118</v>
      </c>
      <c r="C24" s="15">
        <v>27.242295237055636</v>
      </c>
      <c r="D24" s="61">
        <v>29.41185618313013</v>
      </c>
      <c r="E24" s="195">
        <v>30.24371976907474</v>
      </c>
    </row>
    <row r="25" spans="2:5" ht="15">
      <c r="B25" s="203" t="s">
        <v>12</v>
      </c>
      <c r="C25" s="19">
        <v>0.5676236218753411</v>
      </c>
      <c r="D25" s="66">
        <v>0.5069669071908435</v>
      </c>
      <c r="E25" s="191">
        <v>0.48307068185364327</v>
      </c>
    </row>
    <row r="26" spans="2:5" s="99" customFormat="1" ht="15">
      <c r="B26" s="203" t="s">
        <v>124</v>
      </c>
      <c r="C26" s="19">
        <v>6.112869774042135</v>
      </c>
      <c r="D26" s="66">
        <v>5.6575018661358545</v>
      </c>
      <c r="E26" s="191">
        <v>5.40053050397878</v>
      </c>
    </row>
    <row r="27" spans="2:5" ht="15">
      <c r="B27" s="203" t="s">
        <v>119</v>
      </c>
      <c r="C27" s="19">
        <v>13.284575919659424</v>
      </c>
      <c r="D27" s="66">
        <v>11.140831052500621</v>
      </c>
      <c r="E27" s="191">
        <v>10.2131377750039</v>
      </c>
    </row>
    <row r="28" spans="2:5" ht="15">
      <c r="B28" s="203" t="s">
        <v>120</v>
      </c>
      <c r="C28" s="19">
        <v>13.542917439871921</v>
      </c>
      <c r="D28" s="66">
        <v>11.350771336153272</v>
      </c>
      <c r="E28" s="191">
        <v>10.171945701357465</v>
      </c>
    </row>
    <row r="29" spans="2:5" ht="15">
      <c r="B29" s="316" t="s">
        <v>144</v>
      </c>
      <c r="C29" s="312"/>
      <c r="D29" s="363"/>
      <c r="E29" s="313"/>
    </row>
    <row r="30" spans="2:5" ht="15">
      <c r="B30" s="204" t="s">
        <v>52</v>
      </c>
      <c r="C30" s="19">
        <v>3.2573765702600057</v>
      </c>
      <c r="D30" s="68">
        <v>2.084423781520367</v>
      </c>
      <c r="E30" s="191">
        <v>2.356293701904367</v>
      </c>
    </row>
    <row r="31" spans="2:5" ht="15">
      <c r="B31" s="204" t="s">
        <v>53</v>
      </c>
      <c r="C31" s="20">
        <v>19.420099328074787</v>
      </c>
      <c r="D31" s="67">
        <v>18.658209920256166</v>
      </c>
      <c r="E31" s="194">
        <v>20.632947940596793</v>
      </c>
    </row>
    <row r="32" spans="2:5" ht="15">
      <c r="B32" s="204" t="s">
        <v>54</v>
      </c>
      <c r="C32" s="19">
        <v>69.74145486415425</v>
      </c>
      <c r="D32" s="66">
        <v>66.96942639859603</v>
      </c>
      <c r="E32" s="191">
        <v>61.93022759512422</v>
      </c>
    </row>
    <row r="33" spans="2:5" ht="15">
      <c r="B33" s="204" t="s">
        <v>55</v>
      </c>
      <c r="C33" s="19">
        <v>7.581069237510955</v>
      </c>
      <c r="D33" s="66">
        <v>12.287939899627451</v>
      </c>
      <c r="E33" s="191">
        <v>15.080530762374622</v>
      </c>
    </row>
    <row r="34" spans="2:5" ht="15">
      <c r="B34" s="199" t="s">
        <v>56</v>
      </c>
      <c r="C34" s="22">
        <v>897.9569538741513</v>
      </c>
      <c r="D34" s="318">
        <v>859.0827541139429</v>
      </c>
      <c r="E34" s="319">
        <v>852.1521054961887</v>
      </c>
    </row>
    <row r="35" spans="2:5" ht="15">
      <c r="B35" s="205" t="s">
        <v>145</v>
      </c>
      <c r="C35" s="80">
        <v>46043</v>
      </c>
      <c r="D35" s="81">
        <v>100540</v>
      </c>
      <c r="E35" s="196">
        <v>242289</v>
      </c>
    </row>
    <row r="36" spans="2:5" ht="15">
      <c r="B36" s="371" t="s">
        <v>104</v>
      </c>
      <c r="C36" s="177">
        <v>2.8657607411255746</v>
      </c>
      <c r="D36" s="108">
        <v>2.1913315813578493</v>
      </c>
      <c r="E36" s="197">
        <v>1.9995574860088579</v>
      </c>
    </row>
    <row r="37" spans="2:13" ht="15">
      <c r="B37" s="412" t="s">
        <v>181</v>
      </c>
      <c r="C37" s="412"/>
      <c r="D37" s="412"/>
      <c r="E37" s="412"/>
      <c r="F37" s="412"/>
      <c r="G37" s="412"/>
      <c r="H37" s="412"/>
      <c r="I37" s="412"/>
      <c r="J37" s="412"/>
      <c r="K37" s="412"/>
      <c r="L37" s="412"/>
      <c r="M37" s="412"/>
    </row>
    <row r="38" spans="2:13" ht="15">
      <c r="B38" s="438" t="s">
        <v>174</v>
      </c>
      <c r="C38" s="438"/>
      <c r="D38" s="438"/>
      <c r="E38" s="438"/>
      <c r="F38" s="438"/>
      <c r="G38" s="438"/>
      <c r="H38" s="438"/>
      <c r="I38" s="438"/>
      <c r="J38" s="438"/>
      <c r="K38" s="438"/>
      <c r="L38" s="438"/>
      <c r="M38" s="438"/>
    </row>
    <row r="39" spans="2:13" ht="15">
      <c r="B39" s="439" t="s">
        <v>175</v>
      </c>
      <c r="C39" s="439"/>
      <c r="D39" s="439"/>
      <c r="E39" s="439"/>
      <c r="F39" s="439"/>
      <c r="G39" s="439"/>
      <c r="H39" s="439"/>
      <c r="I39" s="439"/>
      <c r="J39" s="439"/>
      <c r="K39" s="439"/>
      <c r="L39" s="439"/>
      <c r="M39" s="439"/>
    </row>
    <row r="40" spans="2:13" ht="15">
      <c r="B40" s="436" t="s">
        <v>143</v>
      </c>
      <c r="C40" s="436"/>
      <c r="D40" s="436"/>
      <c r="E40" s="436"/>
      <c r="F40" s="436"/>
      <c r="G40" s="436"/>
      <c r="H40" s="436"/>
      <c r="I40" s="436"/>
      <c r="J40" s="436"/>
      <c r="K40" s="436"/>
      <c r="L40" s="436"/>
      <c r="M40" s="436"/>
    </row>
    <row r="41" spans="2:13" ht="15">
      <c r="B41" s="436" t="s">
        <v>176</v>
      </c>
      <c r="C41" s="436"/>
      <c r="D41" s="436"/>
      <c r="E41" s="436"/>
      <c r="F41" s="436"/>
      <c r="G41" s="436"/>
      <c r="H41" s="436"/>
      <c r="I41" s="436"/>
      <c r="J41" s="436"/>
      <c r="K41" s="436"/>
      <c r="L41" s="436"/>
      <c r="M41" s="436"/>
    </row>
    <row r="42" spans="2:13" ht="15">
      <c r="B42" s="436"/>
      <c r="C42" s="436"/>
      <c r="D42" s="436"/>
      <c r="E42" s="436"/>
      <c r="F42" s="436"/>
      <c r="G42" s="436"/>
      <c r="H42" s="436"/>
      <c r="I42" s="436"/>
      <c r="J42" s="436"/>
      <c r="K42" s="436"/>
      <c r="L42" s="436"/>
      <c r="M42" s="436"/>
    </row>
    <row r="43" spans="2:13" ht="15">
      <c r="B43" s="436"/>
      <c r="C43" s="436"/>
      <c r="D43" s="436"/>
      <c r="E43" s="436"/>
      <c r="F43" s="436"/>
      <c r="G43" s="436"/>
      <c r="H43" s="436"/>
      <c r="I43" s="436"/>
      <c r="J43" s="436"/>
      <c r="K43" s="436"/>
      <c r="L43" s="436"/>
      <c r="M43" s="436"/>
    </row>
  </sheetData>
  <sheetProtection/>
  <mergeCells count="9">
    <mergeCell ref="B41:M41"/>
    <mergeCell ref="B7:E7"/>
    <mergeCell ref="B43:M43"/>
    <mergeCell ref="B42:M42"/>
    <mergeCell ref="B2:M2"/>
    <mergeCell ref="B37:M37"/>
    <mergeCell ref="B38:M38"/>
    <mergeCell ref="B39:M39"/>
    <mergeCell ref="B40:M40"/>
  </mergeCells>
  <printOptions/>
  <pageMargins left="0.7" right="0.7" top="0.75" bottom="0.75" header="0.3" footer="0.3"/>
  <pageSetup fitToHeight="1" fitToWidth="1"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sheetPr>
    <pageSetUpPr fitToPage="1"/>
  </sheetPr>
  <dimension ref="B2:M31"/>
  <sheetViews>
    <sheetView showGridLines="0" zoomScalePageLayoutView="0" workbookViewId="0" topLeftCell="A1">
      <selection activeCell="B13" sqref="B13"/>
    </sheetView>
  </sheetViews>
  <sheetFormatPr defaultColWidth="11.421875" defaultRowHeight="15"/>
  <cols>
    <col min="2" max="2" width="35.57421875" style="0" customWidth="1"/>
    <col min="3" max="3" width="16.57421875" style="0" customWidth="1"/>
    <col min="4" max="4" width="17.57421875" style="0" customWidth="1"/>
    <col min="5" max="5" width="16.28125" style="0" customWidth="1"/>
  </cols>
  <sheetData>
    <row r="2" spans="2:13" ht="15">
      <c r="B2" s="385" t="s">
        <v>172</v>
      </c>
      <c r="C2" s="385"/>
      <c r="D2" s="385"/>
      <c r="E2" s="385"/>
      <c r="F2" s="385"/>
      <c r="G2" s="385"/>
      <c r="H2" s="385"/>
      <c r="I2" s="385"/>
      <c r="J2" s="385"/>
      <c r="K2" s="385"/>
      <c r="L2" s="385"/>
      <c r="M2" s="385"/>
    </row>
    <row r="4" spans="2:5" ht="15">
      <c r="B4" s="322"/>
      <c r="C4" s="2" t="s">
        <v>0</v>
      </c>
      <c r="D4" s="43" t="s">
        <v>1</v>
      </c>
      <c r="E4" s="216" t="s">
        <v>2</v>
      </c>
    </row>
    <row r="5" spans="2:5" ht="15">
      <c r="B5" s="323" t="s">
        <v>113</v>
      </c>
      <c r="C5" s="101">
        <v>391075</v>
      </c>
      <c r="D5" s="36">
        <v>968200</v>
      </c>
      <c r="E5" s="286">
        <v>2432287</v>
      </c>
    </row>
    <row r="6" spans="2:5" ht="15" customHeight="1">
      <c r="B6" s="324" t="s">
        <v>4</v>
      </c>
      <c r="C6" s="10"/>
      <c r="D6" s="37"/>
      <c r="E6" s="287"/>
    </row>
    <row r="7" spans="2:5" ht="15">
      <c r="B7" s="325" t="s">
        <v>97</v>
      </c>
      <c r="C7" s="102">
        <v>198601</v>
      </c>
      <c r="D7" s="37">
        <v>450111</v>
      </c>
      <c r="E7" s="320">
        <v>1068762</v>
      </c>
    </row>
    <row r="8" spans="2:5" ht="15">
      <c r="B8" s="325" t="s">
        <v>114</v>
      </c>
      <c r="C8" s="3">
        <v>50.783353576679666</v>
      </c>
      <c r="D8" s="44">
        <v>46.48946498657302</v>
      </c>
      <c r="E8" s="266">
        <v>43.94062049420977</v>
      </c>
    </row>
    <row r="9" spans="2:5" ht="15">
      <c r="B9" s="200" t="s">
        <v>164</v>
      </c>
      <c r="C9" s="172">
        <v>0.6696066504460665</v>
      </c>
      <c r="D9" s="45">
        <v>0.18250977651455294</v>
      </c>
      <c r="E9" s="288">
        <v>-0.26800194842642167</v>
      </c>
    </row>
    <row r="10" spans="2:5" ht="24">
      <c r="B10" s="325" t="s">
        <v>58</v>
      </c>
      <c r="C10" s="285">
        <v>508430</v>
      </c>
      <c r="D10" s="46">
        <v>1044877</v>
      </c>
      <c r="E10" s="289">
        <v>2377383</v>
      </c>
    </row>
    <row r="11" spans="2:5" ht="24">
      <c r="B11" s="324" t="s">
        <v>152</v>
      </c>
      <c r="C11" s="3">
        <v>31.64517372044558</v>
      </c>
      <c r="D11" s="42">
        <v>22.773741483334447</v>
      </c>
      <c r="E11" s="243">
        <v>19.62001566212332</v>
      </c>
    </row>
    <row r="12" spans="2:5" ht="15">
      <c r="B12" s="326" t="s">
        <v>153</v>
      </c>
      <c r="C12" s="314"/>
      <c r="D12" s="321"/>
      <c r="E12" s="315"/>
    </row>
    <row r="13" spans="2:5" ht="15">
      <c r="B13" s="324" t="s">
        <v>149</v>
      </c>
      <c r="C13" s="104">
        <v>60.703118312596615</v>
      </c>
      <c r="D13" s="105">
        <v>57.70354423686602</v>
      </c>
      <c r="E13" s="290">
        <v>54.98034174119214</v>
      </c>
    </row>
    <row r="14" spans="2:5" ht="15">
      <c r="B14" s="325" t="s">
        <v>98</v>
      </c>
      <c r="C14" s="104">
        <v>59.244414680691435</v>
      </c>
      <c r="D14" s="106">
        <v>56.81043120474727</v>
      </c>
      <c r="E14" s="290">
        <v>53.92051738366447</v>
      </c>
    </row>
    <row r="15" spans="2:5" ht="15">
      <c r="B15" s="327" t="s">
        <v>66</v>
      </c>
      <c r="C15" s="104">
        <v>1.4501437555702137</v>
      </c>
      <c r="D15" s="106">
        <v>0.8826711633352661</v>
      </c>
      <c r="E15" s="290">
        <v>1.045134463987305</v>
      </c>
    </row>
    <row r="16" spans="2:5" ht="15">
      <c r="B16" s="328" t="s">
        <v>150</v>
      </c>
      <c r="C16" s="104">
        <v>20.247632187149108</v>
      </c>
      <c r="D16" s="103">
        <v>16.59879451957406</v>
      </c>
      <c r="E16" s="291">
        <v>15.037024145693803</v>
      </c>
    </row>
    <row r="17" spans="2:5" ht="15">
      <c r="B17" s="325" t="s">
        <v>98</v>
      </c>
      <c r="C17" s="104">
        <v>17.119249147788782</v>
      </c>
      <c r="D17" s="106">
        <v>14.519085292294568</v>
      </c>
      <c r="E17" s="290">
        <v>12.924205763303712</v>
      </c>
    </row>
    <row r="18" spans="2:5" ht="15">
      <c r="B18" s="325" t="s">
        <v>66</v>
      </c>
      <c r="C18" s="104">
        <v>3.1258654286735714</v>
      </c>
      <c r="D18" s="106">
        <v>2.0770432182283924</v>
      </c>
      <c r="E18" s="290">
        <v>2.1104792273677395</v>
      </c>
    </row>
    <row r="19" spans="2:5" ht="15">
      <c r="B19" s="328" t="s">
        <v>151</v>
      </c>
      <c r="C19" s="104">
        <v>19.049249500254277</v>
      </c>
      <c r="D19" s="103">
        <v>25.69766124355992</v>
      </c>
      <c r="E19" s="291">
        <v>29.982634113114052</v>
      </c>
    </row>
    <row r="20" spans="2:5" ht="15">
      <c r="B20" s="327" t="s">
        <v>98</v>
      </c>
      <c r="C20" s="104">
        <v>18.4742272193997</v>
      </c>
      <c r="D20" s="106">
        <v>25.273765804434905</v>
      </c>
      <c r="E20" s="290">
        <v>29.557001465246707</v>
      </c>
    </row>
    <row r="21" spans="2:5" ht="15">
      <c r="B21" s="325" t="s">
        <v>66</v>
      </c>
      <c r="C21" s="104">
        <v>0.5714976258931224</v>
      </c>
      <c r="D21" s="106">
        <v>0.4154530771298635</v>
      </c>
      <c r="E21" s="290">
        <v>0.4143111375591572</v>
      </c>
    </row>
    <row r="22" spans="2:5" ht="15">
      <c r="B22" s="326" t="s">
        <v>5</v>
      </c>
      <c r="C22" s="314"/>
      <c r="D22" s="321"/>
      <c r="E22" s="315"/>
    </row>
    <row r="23" spans="2:5" ht="24">
      <c r="B23" s="329" t="s">
        <v>6</v>
      </c>
      <c r="C23" s="83">
        <v>10263</v>
      </c>
      <c r="D23" s="82">
        <v>28222</v>
      </c>
      <c r="E23" s="292">
        <v>74833</v>
      </c>
    </row>
    <row r="24" spans="2:5" ht="24">
      <c r="B24" s="330" t="s">
        <v>165</v>
      </c>
      <c r="C24" s="17">
        <v>5.167647695630938</v>
      </c>
      <c r="D24" s="63">
        <v>6.270008953347063</v>
      </c>
      <c r="E24" s="293">
        <v>7.001839511509578</v>
      </c>
    </row>
    <row r="25" spans="2:13" ht="15">
      <c r="B25" s="375" t="s">
        <v>181</v>
      </c>
      <c r="C25" s="375"/>
      <c r="D25" s="375"/>
      <c r="E25" s="375"/>
      <c r="F25" s="375"/>
      <c r="G25" s="375"/>
      <c r="H25" s="375"/>
      <c r="I25" s="375"/>
      <c r="J25" s="375"/>
      <c r="K25" s="375"/>
      <c r="L25" s="375"/>
      <c r="M25" s="375"/>
    </row>
    <row r="26" spans="2:13" ht="15">
      <c r="B26" s="376" t="s">
        <v>195</v>
      </c>
      <c r="C26" s="376"/>
      <c r="D26" s="376"/>
      <c r="E26" s="376"/>
      <c r="F26" s="376"/>
      <c r="G26" s="376"/>
      <c r="H26" s="376"/>
      <c r="I26" s="376"/>
      <c r="J26" s="376"/>
      <c r="K26" s="376"/>
      <c r="L26" s="376"/>
      <c r="M26" s="376"/>
    </row>
    <row r="27" spans="2:13" ht="15">
      <c r="B27" s="386" t="s">
        <v>198</v>
      </c>
      <c r="C27" s="386"/>
      <c r="D27" s="386"/>
      <c r="E27" s="386"/>
      <c r="F27" s="386"/>
      <c r="G27" s="386"/>
      <c r="H27" s="386"/>
      <c r="I27" s="386"/>
      <c r="J27" s="386"/>
      <c r="K27" s="386"/>
      <c r="L27" s="386"/>
      <c r="M27" s="386"/>
    </row>
    <row r="28" spans="2:13" ht="15">
      <c r="B28" s="387" t="s">
        <v>160</v>
      </c>
      <c r="C28" s="387"/>
      <c r="D28" s="387"/>
      <c r="E28" s="387"/>
      <c r="F28" s="387"/>
      <c r="G28" s="387"/>
      <c r="H28" s="387"/>
      <c r="I28" s="387"/>
      <c r="J28" s="387"/>
      <c r="K28" s="387"/>
      <c r="L28" s="387"/>
      <c r="M28" s="387"/>
    </row>
    <row r="29" spans="2:13" ht="15">
      <c r="B29" s="387" t="s">
        <v>7</v>
      </c>
      <c r="C29" s="387"/>
      <c r="D29" s="387"/>
      <c r="E29" s="387"/>
      <c r="F29" s="387"/>
      <c r="G29" s="387"/>
      <c r="H29" s="387"/>
      <c r="I29" s="387"/>
      <c r="J29" s="387"/>
      <c r="K29" s="387"/>
      <c r="L29" s="387"/>
      <c r="M29" s="387"/>
    </row>
    <row r="30" spans="2:13" ht="15">
      <c r="B30" s="98"/>
      <c r="C30" s="5"/>
      <c r="D30" s="5"/>
      <c r="E30" s="5"/>
      <c r="F30" s="5"/>
      <c r="G30" s="5"/>
      <c r="H30" s="5"/>
      <c r="I30" s="5"/>
      <c r="J30" s="5"/>
      <c r="K30" s="5"/>
      <c r="L30" s="5"/>
      <c r="M30" s="5"/>
    </row>
    <row r="31" spans="2:13" ht="15">
      <c r="B31" s="4"/>
      <c r="C31" s="6"/>
      <c r="D31" s="6"/>
      <c r="E31" s="6"/>
      <c r="F31" s="6"/>
      <c r="G31" s="6"/>
      <c r="H31" s="6"/>
      <c r="I31" s="6"/>
      <c r="J31" s="6"/>
      <c r="K31" s="6"/>
      <c r="L31" s="6"/>
      <c r="M31" s="6"/>
    </row>
  </sheetData>
  <sheetProtection/>
  <mergeCells count="6">
    <mergeCell ref="B2:M2"/>
    <mergeCell ref="B25:M25"/>
    <mergeCell ref="B26:M26"/>
    <mergeCell ref="B27:M27"/>
    <mergeCell ref="B28:M28"/>
    <mergeCell ref="B29:M29"/>
  </mergeCells>
  <printOptions/>
  <pageMargins left="0.7" right="0.7" top="0.75" bottom="0.75" header="0.3" footer="0.3"/>
  <pageSetup fitToHeight="1" fitToWidth="1" horizontalDpi="600" verticalDpi="600" orientation="landscape" paperSize="9" scale="76" r:id="rId1"/>
</worksheet>
</file>

<file path=xl/worksheets/sheet3.xml><?xml version="1.0" encoding="utf-8"?>
<worksheet xmlns="http://schemas.openxmlformats.org/spreadsheetml/2006/main" xmlns:r="http://schemas.openxmlformats.org/officeDocument/2006/relationships">
  <sheetPr>
    <pageSetUpPr fitToPage="1"/>
  </sheetPr>
  <dimension ref="B2:M19"/>
  <sheetViews>
    <sheetView showGridLines="0" zoomScalePageLayoutView="0" workbookViewId="0" topLeftCell="A1">
      <selection activeCell="B23" sqref="B23"/>
    </sheetView>
  </sheetViews>
  <sheetFormatPr defaultColWidth="11.421875" defaultRowHeight="15"/>
  <cols>
    <col min="2" max="2" width="39.8515625" style="0" customWidth="1"/>
    <col min="3" max="3" width="16.421875" style="0" customWidth="1"/>
    <col min="4" max="4" width="18.57421875" style="0" customWidth="1"/>
    <col min="5" max="5" width="18.8515625" style="0" customWidth="1"/>
    <col min="13" max="13" width="11.28125" style="0" bestFit="1" customWidth="1"/>
  </cols>
  <sheetData>
    <row r="2" spans="2:13" ht="26.25" customHeight="1">
      <c r="B2" s="388" t="s">
        <v>196</v>
      </c>
      <c r="C2" s="388"/>
      <c r="D2" s="388"/>
      <c r="E2" s="388"/>
      <c r="F2" s="388"/>
      <c r="G2" s="388"/>
      <c r="H2" s="388"/>
      <c r="I2" s="388"/>
      <c r="J2" s="388"/>
      <c r="K2" s="388"/>
      <c r="L2" s="388"/>
      <c r="M2" s="388"/>
    </row>
    <row r="4" spans="2:5" ht="15">
      <c r="B4" s="254"/>
      <c r="C4" s="26" t="s">
        <v>0</v>
      </c>
      <c r="D4" s="35" t="s">
        <v>1</v>
      </c>
      <c r="E4" s="250" t="s">
        <v>2</v>
      </c>
    </row>
    <row r="5" spans="2:5" ht="24">
      <c r="B5" s="256" t="s">
        <v>76</v>
      </c>
      <c r="C5" s="27">
        <v>198601</v>
      </c>
      <c r="D5" s="47">
        <v>450111</v>
      </c>
      <c r="E5" s="252">
        <v>1068762</v>
      </c>
    </row>
    <row r="6" spans="2:5" ht="15">
      <c r="B6" s="256" t="s">
        <v>207</v>
      </c>
      <c r="C6" s="175"/>
      <c r="D6" s="49"/>
      <c r="E6" s="282"/>
    </row>
    <row r="7" spans="2:5" ht="15">
      <c r="B7" s="257" t="s">
        <v>62</v>
      </c>
      <c r="C7" s="258">
        <v>5.167647695630938</v>
      </c>
      <c r="D7" s="50">
        <v>6.270008953347063</v>
      </c>
      <c r="E7" s="260">
        <v>7.001839511509578</v>
      </c>
    </row>
    <row r="8" spans="2:5" ht="15">
      <c r="B8" s="257" t="s">
        <v>63</v>
      </c>
      <c r="C8" s="258">
        <v>89.67024335224897</v>
      </c>
      <c r="D8" s="50">
        <v>90.33327334812968</v>
      </c>
      <c r="E8" s="260">
        <v>89.3998851007053</v>
      </c>
    </row>
    <row r="9" spans="2:5" ht="15">
      <c r="B9" s="257" t="s">
        <v>64</v>
      </c>
      <c r="C9" s="258">
        <v>39.829632874004695</v>
      </c>
      <c r="D9" s="50">
        <v>42.63698967043778</v>
      </c>
      <c r="E9" s="260">
        <v>46.2336939230035</v>
      </c>
    </row>
    <row r="10" spans="2:5" ht="15">
      <c r="B10" s="257" t="s">
        <v>65</v>
      </c>
      <c r="C10" s="258">
        <v>60.170367125995305</v>
      </c>
      <c r="D10" s="50">
        <v>57.36301032956222</v>
      </c>
      <c r="E10" s="260">
        <v>53.76630607699649</v>
      </c>
    </row>
    <row r="11" spans="2:5" ht="15">
      <c r="B11" s="257" t="s">
        <v>66</v>
      </c>
      <c r="C11" s="258">
        <v>5.147506810136908</v>
      </c>
      <c r="D11" s="50">
        <v>3.3751674586935225</v>
      </c>
      <c r="E11" s="260">
        <v>3.569924828914202</v>
      </c>
    </row>
    <row r="12" spans="2:5" ht="15">
      <c r="B12" s="255" t="s">
        <v>208</v>
      </c>
      <c r="C12" s="151">
        <v>257.7442001802609</v>
      </c>
      <c r="D12" s="152">
        <v>243.58282068200955</v>
      </c>
      <c r="E12" s="278">
        <v>238.11386164553005</v>
      </c>
    </row>
    <row r="13" spans="2:5" ht="15">
      <c r="B13" s="256" t="s">
        <v>209</v>
      </c>
      <c r="C13" s="154"/>
      <c r="D13" s="153"/>
      <c r="E13" s="279"/>
    </row>
    <row r="14" spans="2:5" ht="15">
      <c r="B14" s="257" t="s">
        <v>82</v>
      </c>
      <c r="C14" s="280">
        <v>239.60376419453038</v>
      </c>
      <c r="D14" s="155">
        <v>230.79520271050706</v>
      </c>
      <c r="E14" s="283">
        <v>230.03854433815684</v>
      </c>
    </row>
    <row r="15" spans="2:5" ht="15">
      <c r="B15" s="257" t="s">
        <v>83</v>
      </c>
      <c r="C15" s="280">
        <v>344.9326320501343</v>
      </c>
      <c r="D15" s="155">
        <v>331.7876005514435</v>
      </c>
      <c r="E15" s="283">
        <v>319.5932424864663</v>
      </c>
    </row>
    <row r="16" spans="2:5" ht="15">
      <c r="B16" s="277" t="s">
        <v>84</v>
      </c>
      <c r="C16" s="281">
        <v>222.87782565024318</v>
      </c>
      <c r="D16" s="156">
        <v>215.32335650309506</v>
      </c>
      <c r="E16" s="284">
        <v>212.0579884722088</v>
      </c>
    </row>
    <row r="17" spans="2:13" ht="15">
      <c r="B17" s="375" t="s">
        <v>99</v>
      </c>
      <c r="C17" s="375"/>
      <c r="D17" s="375"/>
      <c r="E17" s="375"/>
      <c r="F17" s="375"/>
      <c r="G17" s="375"/>
      <c r="H17" s="375"/>
      <c r="I17" s="375"/>
      <c r="J17" s="375"/>
      <c r="K17" s="375"/>
      <c r="L17" s="375"/>
      <c r="M17" s="375"/>
    </row>
    <row r="18" spans="2:13" ht="15">
      <c r="B18" s="376" t="s">
        <v>195</v>
      </c>
      <c r="C18" s="376"/>
      <c r="D18" s="376"/>
      <c r="E18" s="376"/>
      <c r="F18" s="376"/>
      <c r="G18" s="376"/>
      <c r="H18" s="376"/>
      <c r="I18" s="376"/>
      <c r="J18" s="376"/>
      <c r="K18" s="376"/>
      <c r="L18" s="376"/>
      <c r="M18" s="376"/>
    </row>
    <row r="19" spans="2:13" ht="15">
      <c r="B19" s="389" t="s">
        <v>197</v>
      </c>
      <c r="C19" s="389"/>
      <c r="D19" s="389"/>
      <c r="E19" s="389"/>
      <c r="F19" s="389"/>
      <c r="G19" s="389"/>
      <c r="H19" s="389"/>
      <c r="I19" s="389"/>
      <c r="J19" s="389"/>
      <c r="K19" s="389"/>
      <c r="L19" s="389"/>
      <c r="M19" s="389"/>
    </row>
  </sheetData>
  <sheetProtection/>
  <mergeCells count="4">
    <mergeCell ref="B2:M2"/>
    <mergeCell ref="B17:M17"/>
    <mergeCell ref="B18:M18"/>
    <mergeCell ref="B19:M19"/>
  </mergeCells>
  <printOptions/>
  <pageMargins left="0.7" right="0.7" top="0.75" bottom="0.75" header="0.3" footer="0.3"/>
  <pageSetup fitToHeight="1" fitToWidth="1"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sheetPr>
    <pageSetUpPr fitToPage="1"/>
  </sheetPr>
  <dimension ref="B2:M54"/>
  <sheetViews>
    <sheetView showGridLines="0" zoomScalePageLayoutView="0" workbookViewId="0" topLeftCell="A1">
      <selection activeCell="B2" sqref="B2:M2"/>
    </sheetView>
  </sheetViews>
  <sheetFormatPr defaultColWidth="11.421875" defaultRowHeight="15"/>
  <cols>
    <col min="2" max="2" width="30.00390625" style="0" customWidth="1"/>
    <col min="3" max="3" width="15.140625" style="0" customWidth="1"/>
    <col min="4" max="4" width="16.140625" style="0" customWidth="1"/>
    <col min="5" max="5" width="15.00390625" style="0" customWidth="1"/>
    <col min="13" max="13" width="11.28125" style="0" bestFit="1" customWidth="1"/>
  </cols>
  <sheetData>
    <row r="2" spans="2:13" ht="15">
      <c r="B2" s="392" t="s">
        <v>227</v>
      </c>
      <c r="C2" s="392"/>
      <c r="D2" s="392"/>
      <c r="E2" s="392"/>
      <c r="F2" s="392"/>
      <c r="G2" s="392"/>
      <c r="H2" s="392"/>
      <c r="I2" s="392"/>
      <c r="J2" s="392"/>
      <c r="K2" s="392"/>
      <c r="L2" s="392"/>
      <c r="M2" s="392"/>
    </row>
    <row r="4" spans="2:5" ht="24">
      <c r="B4" s="331"/>
      <c r="C4" s="26" t="s">
        <v>0</v>
      </c>
      <c r="D4" s="35" t="s">
        <v>1</v>
      </c>
      <c r="E4" s="250" t="s">
        <v>2</v>
      </c>
    </row>
    <row r="5" spans="2:5" ht="15">
      <c r="B5" s="332" t="s">
        <v>72</v>
      </c>
      <c r="C5" s="29">
        <v>391075</v>
      </c>
      <c r="D5" s="36">
        <v>968200</v>
      </c>
      <c r="E5" s="251">
        <v>2432287</v>
      </c>
    </row>
    <row r="6" spans="2:5" ht="15">
      <c r="B6" s="342" t="s">
        <v>210</v>
      </c>
      <c r="C6" s="175"/>
      <c r="D6" s="54"/>
      <c r="E6" s="274"/>
    </row>
    <row r="7" spans="2:7" ht="15">
      <c r="B7" s="335" t="s">
        <v>67</v>
      </c>
      <c r="C7" s="167">
        <v>40.32807006328709</v>
      </c>
      <c r="D7" s="52">
        <v>40.578909316256976</v>
      </c>
      <c r="E7" s="275">
        <v>41.12228532241466</v>
      </c>
      <c r="G7" s="99"/>
    </row>
    <row r="8" spans="2:7" ht="15">
      <c r="B8" s="338" t="s">
        <v>41</v>
      </c>
      <c r="C8" s="339">
        <v>18.009588953525537</v>
      </c>
      <c r="D8" s="340">
        <v>16.774633340218966</v>
      </c>
      <c r="E8" s="341">
        <v>16.02861833328057</v>
      </c>
      <c r="G8" s="99"/>
    </row>
    <row r="9" spans="2:5" s="99" customFormat="1" ht="15">
      <c r="B9" s="334" t="s">
        <v>211</v>
      </c>
      <c r="C9" s="166"/>
      <c r="D9" s="48"/>
      <c r="E9" s="273"/>
    </row>
    <row r="10" spans="2:7" ht="15">
      <c r="B10" s="333" t="s">
        <v>68</v>
      </c>
      <c r="C10" s="166">
        <v>8.440836156747427</v>
      </c>
      <c r="D10" s="50">
        <v>8.018591200165256</v>
      </c>
      <c r="E10" s="260">
        <v>7.606503673291844</v>
      </c>
      <c r="G10" s="99"/>
    </row>
    <row r="11" spans="2:7" ht="15">
      <c r="B11" s="333" t="s">
        <v>69</v>
      </c>
      <c r="C11" s="166">
        <v>5.748258006776194</v>
      </c>
      <c r="D11" s="50">
        <v>5.693451766164015</v>
      </c>
      <c r="E11" s="260">
        <v>5.579234687353918</v>
      </c>
      <c r="G11" s="99"/>
    </row>
    <row r="12" spans="2:7" ht="15">
      <c r="B12" s="333" t="s">
        <v>70</v>
      </c>
      <c r="C12" s="166">
        <v>2.6240490954420506</v>
      </c>
      <c r="D12" s="50">
        <v>2.1902499483577773</v>
      </c>
      <c r="E12" s="260">
        <v>2.053417215978213</v>
      </c>
      <c r="G12" s="99"/>
    </row>
    <row r="13" spans="2:7" ht="15">
      <c r="B13" s="333" t="s">
        <v>71</v>
      </c>
      <c r="C13" s="166">
        <v>1.1964456945598672</v>
      </c>
      <c r="D13" s="50">
        <v>0.8723404255319148</v>
      </c>
      <c r="E13" s="260">
        <v>0.7894627566565952</v>
      </c>
      <c r="G13" s="99"/>
    </row>
    <row r="14" spans="2:7" ht="15">
      <c r="B14" s="342" t="s">
        <v>14</v>
      </c>
      <c r="C14" s="337">
        <v>5.430160455155661</v>
      </c>
      <c r="D14" s="340">
        <v>4.449184052881637</v>
      </c>
      <c r="E14" s="343">
        <v>4.035831297869043</v>
      </c>
      <c r="G14" s="99"/>
    </row>
    <row r="15" spans="2:7" ht="15">
      <c r="B15" s="342" t="s">
        <v>42</v>
      </c>
      <c r="C15" s="339">
        <v>36.23218052803171</v>
      </c>
      <c r="D15" s="340">
        <v>38.19727329064243</v>
      </c>
      <c r="E15" s="341">
        <v>38.81326504643572</v>
      </c>
      <c r="G15" s="99"/>
    </row>
    <row r="16" spans="2:5" s="99" customFormat="1" ht="15">
      <c r="B16" s="334" t="s">
        <v>211</v>
      </c>
      <c r="C16" s="166"/>
      <c r="D16" s="48"/>
      <c r="E16" s="273"/>
    </row>
    <row r="17" spans="2:7" ht="15">
      <c r="B17" s="333" t="s">
        <v>68</v>
      </c>
      <c r="C17" s="166">
        <v>8.042447100939718</v>
      </c>
      <c r="D17" s="48">
        <v>7.585829374096262</v>
      </c>
      <c r="E17" s="260">
        <v>7.259957398119547</v>
      </c>
      <c r="G17" s="99"/>
    </row>
    <row r="18" spans="2:7" ht="15">
      <c r="B18" s="333" t="s">
        <v>69</v>
      </c>
      <c r="C18" s="166">
        <v>15.169468771974683</v>
      </c>
      <c r="D18" s="48">
        <v>18.65523652137988</v>
      </c>
      <c r="E18" s="260">
        <v>19.68057223510219</v>
      </c>
      <c r="G18" s="99"/>
    </row>
    <row r="19" spans="2:5" ht="15">
      <c r="B19" s="333" t="s">
        <v>70</v>
      </c>
      <c r="C19" s="166">
        <v>8.860448763024994</v>
      </c>
      <c r="D19" s="48">
        <v>8.591200165255113</v>
      </c>
      <c r="E19" s="260">
        <v>8.587802344049036</v>
      </c>
    </row>
    <row r="20" spans="2:5" ht="15">
      <c r="B20" s="336" t="s">
        <v>71</v>
      </c>
      <c r="C20" s="170">
        <v>4.159815892092309</v>
      </c>
      <c r="D20" s="53">
        <v>3.3650072299111753</v>
      </c>
      <c r="E20" s="270">
        <v>3.2849330691649463</v>
      </c>
    </row>
    <row r="21" spans="2:13" ht="15">
      <c r="B21" s="393" t="s">
        <v>99</v>
      </c>
      <c r="C21" s="393"/>
      <c r="D21" s="393"/>
      <c r="E21" s="393"/>
      <c r="F21" s="393"/>
      <c r="G21" s="393"/>
      <c r="H21" s="393"/>
      <c r="I21" s="393"/>
      <c r="J21" s="393"/>
      <c r="K21" s="393"/>
      <c r="L21" s="393"/>
      <c r="M21" s="393"/>
    </row>
    <row r="22" spans="2:13" ht="15">
      <c r="B22" s="376" t="s">
        <v>193</v>
      </c>
      <c r="C22" s="376"/>
      <c r="D22" s="376"/>
      <c r="E22" s="376"/>
      <c r="F22" s="376"/>
      <c r="G22" s="376"/>
      <c r="H22" s="376"/>
      <c r="I22" s="376"/>
      <c r="J22" s="376"/>
      <c r="K22" s="376"/>
      <c r="L22" s="376"/>
      <c r="M22" s="376"/>
    </row>
    <row r="23" spans="2:13" ht="15">
      <c r="B23" s="394" t="s">
        <v>194</v>
      </c>
      <c r="C23" s="394"/>
      <c r="D23" s="394"/>
      <c r="E23" s="394"/>
      <c r="F23" s="394"/>
      <c r="G23" s="394"/>
      <c r="H23" s="394"/>
      <c r="I23" s="394"/>
      <c r="J23" s="394"/>
      <c r="K23" s="394"/>
      <c r="L23" s="394"/>
      <c r="M23" s="394"/>
    </row>
    <row r="24" spans="3:13" ht="15">
      <c r="C24" s="33"/>
      <c r="D24" s="33"/>
      <c r="E24" s="33"/>
      <c r="F24" s="33"/>
      <c r="G24" s="33"/>
      <c r="H24" s="33"/>
      <c r="I24" s="33"/>
      <c r="J24" s="33"/>
      <c r="K24" s="33"/>
      <c r="L24" s="33"/>
      <c r="M24" s="33"/>
    </row>
    <row r="25" spans="3:13" s="99" customFormat="1" ht="15">
      <c r="C25" s="33"/>
      <c r="D25" s="33"/>
      <c r="E25" s="33"/>
      <c r="F25" s="33"/>
      <c r="G25" s="33"/>
      <c r="H25" s="33"/>
      <c r="I25" s="33"/>
      <c r="J25" s="33"/>
      <c r="K25" s="33"/>
      <c r="L25" s="33"/>
      <c r="M25" s="33"/>
    </row>
    <row r="26" spans="2:13" ht="15">
      <c r="B26" s="392" t="s">
        <v>162</v>
      </c>
      <c r="C26" s="392"/>
      <c r="D26" s="392"/>
      <c r="E26" s="392"/>
      <c r="F26" s="392"/>
      <c r="G26" s="392"/>
      <c r="H26" s="392"/>
      <c r="I26" s="392"/>
      <c r="J26" s="392"/>
      <c r="K26" s="392"/>
      <c r="L26" s="392"/>
      <c r="M26" s="392"/>
    </row>
    <row r="28" spans="2:5" ht="24">
      <c r="B28" s="331"/>
      <c r="C28" s="26" t="s">
        <v>0</v>
      </c>
      <c r="D28" s="35" t="s">
        <v>1</v>
      </c>
      <c r="E28" s="250" t="s">
        <v>2</v>
      </c>
    </row>
    <row r="29" spans="2:5" ht="24">
      <c r="B29" s="332" t="s">
        <v>76</v>
      </c>
      <c r="C29" s="27">
        <v>198601</v>
      </c>
      <c r="D29" s="47">
        <v>450111</v>
      </c>
      <c r="E29" s="252">
        <v>1068762</v>
      </c>
    </row>
    <row r="30" spans="2:5" ht="15">
      <c r="B30" s="342" t="s">
        <v>212</v>
      </c>
      <c r="C30" s="175"/>
      <c r="D30" s="54"/>
      <c r="E30" s="274"/>
    </row>
    <row r="31" spans="2:5" ht="15">
      <c r="B31" s="342" t="s">
        <v>67</v>
      </c>
      <c r="C31" s="347">
        <v>40.770187461291734</v>
      </c>
      <c r="D31" s="346">
        <v>48.10057963480119</v>
      </c>
      <c r="E31" s="345">
        <v>51.72695136990275</v>
      </c>
    </row>
    <row r="32" spans="2:5" ht="15">
      <c r="B32" s="338" t="s">
        <v>41</v>
      </c>
      <c r="C32" s="347">
        <v>21.950544055669408</v>
      </c>
      <c r="D32" s="344">
        <v>20.708891806687685</v>
      </c>
      <c r="E32" s="348">
        <v>20.17549276639701</v>
      </c>
    </row>
    <row r="33" spans="2:5" s="99" customFormat="1" ht="15">
      <c r="B33" s="334" t="s">
        <v>211</v>
      </c>
      <c r="C33" s="350"/>
      <c r="D33" s="180"/>
      <c r="E33" s="349"/>
    </row>
    <row r="34" spans="2:5" ht="15">
      <c r="B34" s="333" t="s">
        <v>68</v>
      </c>
      <c r="C34" s="185">
        <v>9.418885101283477</v>
      </c>
      <c r="D34" s="50">
        <v>9.393905058974342</v>
      </c>
      <c r="E34" s="260">
        <v>9.191850009637319</v>
      </c>
    </row>
    <row r="35" spans="2:5" ht="15">
      <c r="B35" s="333" t="s">
        <v>69</v>
      </c>
      <c r="C35" s="185">
        <v>7.014566895433558</v>
      </c>
      <c r="D35" s="50">
        <v>6.661690116437945</v>
      </c>
      <c r="E35" s="260">
        <v>6.533914940838091</v>
      </c>
    </row>
    <row r="36" spans="2:5" ht="15">
      <c r="B36" s="333" t="s">
        <v>70</v>
      </c>
      <c r="C36" s="185">
        <v>3.731602559906546</v>
      </c>
      <c r="D36" s="50">
        <v>3.2500872007127133</v>
      </c>
      <c r="E36" s="260">
        <v>3.105742906278479</v>
      </c>
    </row>
    <row r="37" spans="2:5" ht="15">
      <c r="B37" s="333" t="s">
        <v>71</v>
      </c>
      <c r="C37" s="185">
        <v>1.7854894990458257</v>
      </c>
      <c r="D37" s="50">
        <v>1.4032094305626834</v>
      </c>
      <c r="E37" s="260">
        <v>1.3439849096431198</v>
      </c>
    </row>
    <row r="38" spans="2:5" ht="15">
      <c r="B38" s="342" t="s">
        <v>14</v>
      </c>
      <c r="C38" s="337">
        <v>7.282944194641518</v>
      </c>
      <c r="D38" s="340">
        <v>6.553050247605591</v>
      </c>
      <c r="E38" s="341">
        <v>6.069920150604157</v>
      </c>
    </row>
    <row r="39" spans="2:5" ht="15">
      <c r="B39" s="342" t="s">
        <v>42</v>
      </c>
      <c r="C39" s="339">
        <v>29.996324288397343</v>
      </c>
      <c r="D39" s="340">
        <v>24.637478310905532</v>
      </c>
      <c r="E39" s="341">
        <v>22.027635713096085</v>
      </c>
    </row>
    <row r="40" spans="2:5" s="99" customFormat="1" ht="15">
      <c r="B40" s="334" t="s">
        <v>211</v>
      </c>
      <c r="C40" s="166"/>
      <c r="D40" s="48"/>
      <c r="E40" s="273"/>
    </row>
    <row r="41" spans="2:5" ht="15">
      <c r="B41" s="333" t="s">
        <v>68</v>
      </c>
      <c r="C41" s="166">
        <v>6.802584075608883</v>
      </c>
      <c r="D41" s="48">
        <v>5.573958423588849</v>
      </c>
      <c r="E41" s="273">
        <v>4.754753630836426</v>
      </c>
    </row>
    <row r="42" spans="2:5" ht="15">
      <c r="B42" s="333" t="s">
        <v>69</v>
      </c>
      <c r="C42" s="166">
        <v>9.080518224983763</v>
      </c>
      <c r="D42" s="48">
        <v>7.601680474371878</v>
      </c>
      <c r="E42" s="273">
        <v>6.622896397888398</v>
      </c>
    </row>
    <row r="43" spans="2:5" ht="15">
      <c r="B43" s="333" t="s">
        <v>70</v>
      </c>
      <c r="C43" s="166">
        <v>8.631880000604227</v>
      </c>
      <c r="D43" s="48">
        <v>7.091139741086088</v>
      </c>
      <c r="E43" s="273">
        <v>6.454477236278984</v>
      </c>
    </row>
    <row r="44" spans="2:5" ht="15">
      <c r="B44" s="336" t="s">
        <v>71</v>
      </c>
      <c r="C44" s="187">
        <v>5.481341987200468</v>
      </c>
      <c r="D44" s="53">
        <v>4.37069967185872</v>
      </c>
      <c r="E44" s="276">
        <v>4.195508448092278</v>
      </c>
    </row>
    <row r="45" spans="2:13" ht="15">
      <c r="B45" s="393" t="s">
        <v>100</v>
      </c>
      <c r="C45" s="393"/>
      <c r="D45" s="393"/>
      <c r="E45" s="393"/>
      <c r="F45" s="393"/>
      <c r="G45" s="393"/>
      <c r="H45" s="393"/>
      <c r="I45" s="393"/>
      <c r="J45" s="393"/>
      <c r="K45" s="393"/>
      <c r="L45" s="393"/>
      <c r="M45" s="393"/>
    </row>
    <row r="46" spans="2:13" ht="15">
      <c r="B46" s="390" t="s">
        <v>195</v>
      </c>
      <c r="C46" s="390"/>
      <c r="D46" s="390"/>
      <c r="E46" s="390"/>
      <c r="F46" s="390"/>
      <c r="G46" s="390"/>
      <c r="H46" s="390"/>
      <c r="I46" s="390"/>
      <c r="J46" s="390"/>
      <c r="K46" s="390"/>
      <c r="L46" s="390"/>
      <c r="M46" s="390"/>
    </row>
    <row r="47" spans="2:13" ht="15">
      <c r="B47" s="391" t="s">
        <v>202</v>
      </c>
      <c r="C47" s="391"/>
      <c r="D47" s="391"/>
      <c r="E47" s="391"/>
      <c r="F47" s="391"/>
      <c r="G47" s="391"/>
      <c r="H47" s="391"/>
      <c r="I47" s="391"/>
      <c r="J47" s="391"/>
      <c r="K47" s="391"/>
      <c r="L47" s="391"/>
      <c r="M47" s="391"/>
    </row>
    <row r="50" spans="3:7" ht="15">
      <c r="C50" s="178"/>
      <c r="D50" s="178"/>
      <c r="E50" s="178"/>
      <c r="F50" s="178"/>
      <c r="G50" s="178"/>
    </row>
    <row r="51" spans="3:7" ht="15">
      <c r="C51" s="33"/>
      <c r="D51" s="33"/>
      <c r="E51" s="33"/>
      <c r="F51" s="33"/>
      <c r="G51" s="33"/>
    </row>
    <row r="52" spans="3:7" ht="15">
      <c r="C52" s="33"/>
      <c r="D52" s="33"/>
      <c r="E52" s="33"/>
      <c r="F52" s="33"/>
      <c r="G52" s="33"/>
    </row>
    <row r="53" spans="3:7" ht="15">
      <c r="C53" s="33"/>
      <c r="D53" s="33"/>
      <c r="E53" s="33"/>
      <c r="F53" s="33"/>
      <c r="G53" s="33"/>
    </row>
    <row r="54" spans="3:7" ht="15">
      <c r="C54" s="33"/>
      <c r="D54" s="33"/>
      <c r="E54" s="33"/>
      <c r="F54" s="33"/>
      <c r="G54" s="33"/>
    </row>
  </sheetData>
  <sheetProtection/>
  <mergeCells count="8">
    <mergeCell ref="B46:M46"/>
    <mergeCell ref="B47:M47"/>
    <mergeCell ref="B2:M2"/>
    <mergeCell ref="B26:M26"/>
    <mergeCell ref="B21:M21"/>
    <mergeCell ref="B22:M22"/>
    <mergeCell ref="B23:M23"/>
    <mergeCell ref="B45:M45"/>
  </mergeCells>
  <printOptions/>
  <pageMargins left="0.7" right="0.7" top="0.75" bottom="0.75" header="0.3" footer="0.3"/>
  <pageSetup fitToHeight="1" fitToWidth="1" horizontalDpi="600" verticalDpi="600" orientation="landscape" paperSize="9" scale="73" r:id="rId1"/>
</worksheet>
</file>

<file path=xl/worksheets/sheet5.xml><?xml version="1.0" encoding="utf-8"?>
<worksheet xmlns="http://schemas.openxmlformats.org/spreadsheetml/2006/main" xmlns:r="http://schemas.openxmlformats.org/officeDocument/2006/relationships">
  <sheetPr>
    <pageSetUpPr fitToPage="1"/>
  </sheetPr>
  <dimension ref="B2:M45"/>
  <sheetViews>
    <sheetView showGridLines="0" zoomScalePageLayoutView="0" workbookViewId="0" topLeftCell="A1">
      <selection activeCell="B20" sqref="B20:M20"/>
    </sheetView>
  </sheetViews>
  <sheetFormatPr defaultColWidth="11.421875" defaultRowHeight="15"/>
  <cols>
    <col min="2" max="2" width="43.28125" style="0" customWidth="1"/>
    <col min="3" max="3" width="16.57421875" style="0" customWidth="1"/>
    <col min="4" max="4" width="16.8515625" style="0" customWidth="1"/>
    <col min="5" max="5" width="15.421875" style="0" customWidth="1"/>
    <col min="13" max="13" width="11.28125" style="0" bestFit="1" customWidth="1"/>
    <col min="15" max="15" width="12.28125" style="0" bestFit="1" customWidth="1"/>
  </cols>
  <sheetData>
    <row r="2" spans="2:13" ht="41.25" customHeight="1">
      <c r="B2" s="397" t="s">
        <v>225</v>
      </c>
      <c r="C2" s="397"/>
      <c r="D2" s="397"/>
      <c r="E2" s="398"/>
      <c r="F2" s="398"/>
      <c r="G2" s="398"/>
      <c r="H2" s="398"/>
      <c r="I2" s="398"/>
      <c r="J2" s="398"/>
      <c r="K2" s="398"/>
      <c r="L2" s="398"/>
      <c r="M2" s="398"/>
    </row>
    <row r="4" spans="2:5" ht="15">
      <c r="B4" s="331"/>
      <c r="C4" s="26" t="s">
        <v>0</v>
      </c>
      <c r="D4" s="35" t="s">
        <v>1</v>
      </c>
      <c r="E4" s="250" t="s">
        <v>2</v>
      </c>
    </row>
    <row r="5" spans="2:5" ht="15">
      <c r="B5" s="355" t="s">
        <v>76</v>
      </c>
      <c r="C5" s="29">
        <v>198601</v>
      </c>
      <c r="D5" s="36">
        <v>450111</v>
      </c>
      <c r="E5" s="251">
        <v>1068762</v>
      </c>
    </row>
    <row r="6" spans="2:5" ht="15">
      <c r="B6" s="332" t="s">
        <v>77</v>
      </c>
      <c r="C6" s="27">
        <v>148798</v>
      </c>
      <c r="D6" s="47">
        <v>317435</v>
      </c>
      <c r="E6" s="252">
        <v>728518</v>
      </c>
    </row>
    <row r="7" spans="2:5" ht="15">
      <c r="B7" s="336" t="s">
        <v>216</v>
      </c>
      <c r="C7" s="30">
        <v>74.92308699351968</v>
      </c>
      <c r="D7" s="58">
        <v>70.52371526134664</v>
      </c>
      <c r="E7" s="259">
        <v>68.1646615429815</v>
      </c>
    </row>
    <row r="8" spans="2:7" ht="15">
      <c r="B8" s="351" t="s">
        <v>73</v>
      </c>
      <c r="C8" s="258">
        <v>32.51</v>
      </c>
      <c r="D8" s="50">
        <v>32.17</v>
      </c>
      <c r="E8" s="260">
        <v>32.15</v>
      </c>
      <c r="G8" s="32"/>
    </row>
    <row r="9" spans="2:5" ht="15">
      <c r="B9" s="351" t="s">
        <v>74</v>
      </c>
      <c r="C9" s="185">
        <v>18.45</v>
      </c>
      <c r="D9" s="50">
        <v>18.71</v>
      </c>
      <c r="E9" s="260">
        <v>19.17</v>
      </c>
    </row>
    <row r="10" spans="2:7" ht="24">
      <c r="B10" s="332" t="s">
        <v>217</v>
      </c>
      <c r="C10" s="175">
        <v>98236</v>
      </c>
      <c r="D10" s="109">
        <v>207939</v>
      </c>
      <c r="E10" s="253">
        <v>489283</v>
      </c>
      <c r="F10" s="84"/>
      <c r="G10" s="33"/>
    </row>
    <row r="11" spans="2:5" ht="15">
      <c r="B11" s="333" t="s">
        <v>218</v>
      </c>
      <c r="C11" s="185">
        <v>66.01970456592159</v>
      </c>
      <c r="D11" s="186">
        <v>65.50600910422605</v>
      </c>
      <c r="E11" s="261">
        <v>67.16141536653865</v>
      </c>
    </row>
    <row r="12" spans="2:5" s="99" customFormat="1" ht="15">
      <c r="B12" s="333" t="s">
        <v>219</v>
      </c>
      <c r="C12" s="185"/>
      <c r="D12" s="180"/>
      <c r="E12" s="261"/>
    </row>
    <row r="13" spans="2:5" s="99" customFormat="1" ht="15">
      <c r="B13" s="333" t="s">
        <v>101</v>
      </c>
      <c r="C13" s="185">
        <v>40.78749134736756</v>
      </c>
      <c r="D13" s="180">
        <v>41.683859208710246</v>
      </c>
      <c r="E13" s="261">
        <v>40.25134737973729</v>
      </c>
    </row>
    <row r="14" spans="2:5" s="99" customFormat="1" ht="15">
      <c r="B14" s="333" t="s">
        <v>102</v>
      </c>
      <c r="C14" s="185">
        <v>51.64298220611588</v>
      </c>
      <c r="D14" s="180">
        <v>52.724597117423855</v>
      </c>
      <c r="E14" s="261">
        <v>53.57349427631861</v>
      </c>
    </row>
    <row r="15" spans="2:5" s="99" customFormat="1" ht="15">
      <c r="B15" s="336" t="s">
        <v>103</v>
      </c>
      <c r="C15" s="187">
        <v>7.475874424854433</v>
      </c>
      <c r="D15" s="51">
        <v>5.322233924372052</v>
      </c>
      <c r="E15" s="262">
        <v>5.648878052170216</v>
      </c>
    </row>
    <row r="16" spans="2:13" ht="15" customHeight="1">
      <c r="B16" s="399" t="s">
        <v>99</v>
      </c>
      <c r="C16" s="399"/>
      <c r="D16" s="399"/>
      <c r="E16" s="399"/>
      <c r="F16" s="399"/>
      <c r="G16" s="399"/>
      <c r="H16" s="399"/>
      <c r="I16" s="399"/>
      <c r="J16" s="399"/>
      <c r="K16" s="399"/>
      <c r="L16" s="399"/>
      <c r="M16" s="399"/>
    </row>
    <row r="17" spans="2:13" ht="15">
      <c r="B17" s="395" t="s">
        <v>191</v>
      </c>
      <c r="C17" s="395"/>
      <c r="D17" s="395"/>
      <c r="E17" s="395"/>
      <c r="F17" s="395"/>
      <c r="G17" s="395"/>
      <c r="H17" s="395"/>
      <c r="I17" s="395"/>
      <c r="J17" s="395"/>
      <c r="K17" s="395"/>
      <c r="L17" s="395"/>
      <c r="M17" s="395"/>
    </row>
    <row r="18" spans="2:13" ht="24.75" customHeight="1">
      <c r="B18" s="401" t="s">
        <v>192</v>
      </c>
      <c r="C18" s="402"/>
      <c r="D18" s="402"/>
      <c r="E18" s="402"/>
      <c r="F18" s="184"/>
      <c r="G18" s="184"/>
      <c r="H18" s="184"/>
      <c r="I18" s="184"/>
      <c r="J18" s="184"/>
      <c r="K18" s="184"/>
      <c r="L18" s="184"/>
      <c r="M18" s="184"/>
    </row>
    <row r="19" spans="2:13" ht="15">
      <c r="B19" s="98"/>
      <c r="C19" s="31"/>
      <c r="D19" s="31"/>
      <c r="E19" s="31"/>
      <c r="F19" s="31"/>
      <c r="G19" s="31"/>
      <c r="H19" s="31"/>
      <c r="I19" s="31"/>
      <c r="J19" s="31"/>
      <c r="K19" s="31"/>
      <c r="L19" s="31"/>
      <c r="M19" s="31"/>
    </row>
    <row r="20" spans="2:13" ht="31.5" customHeight="1">
      <c r="B20" s="400" t="s">
        <v>226</v>
      </c>
      <c r="C20" s="400"/>
      <c r="D20" s="400"/>
      <c r="E20" s="400"/>
      <c r="F20" s="400"/>
      <c r="G20" s="400"/>
      <c r="H20" s="400"/>
      <c r="I20" s="400"/>
      <c r="J20" s="400"/>
      <c r="K20" s="400"/>
      <c r="L20" s="400"/>
      <c r="M20" s="400"/>
    </row>
    <row r="21" spans="2:13" ht="15">
      <c r="B21" s="31"/>
      <c r="C21" s="31"/>
      <c r="D21" s="31"/>
      <c r="E21" s="31"/>
      <c r="F21" s="31"/>
      <c r="G21" s="31"/>
      <c r="H21" s="31"/>
      <c r="I21" s="31"/>
      <c r="J21" s="31"/>
      <c r="K21" s="31"/>
      <c r="L21" s="31"/>
      <c r="M21" s="31"/>
    </row>
    <row r="22" spans="2:5" ht="15">
      <c r="B22" s="331"/>
      <c r="C22" s="26" t="s">
        <v>0</v>
      </c>
      <c r="D22" s="35" t="s">
        <v>1</v>
      </c>
      <c r="E22" s="250" t="s">
        <v>2</v>
      </c>
    </row>
    <row r="23" spans="2:5" ht="15">
      <c r="B23" s="351" t="s">
        <v>214</v>
      </c>
      <c r="C23" s="28"/>
      <c r="D23" s="50"/>
      <c r="E23" s="260"/>
    </row>
    <row r="24" spans="2:5" ht="15">
      <c r="B24" s="335" t="s">
        <v>67</v>
      </c>
      <c r="C24" s="269">
        <v>29.61</v>
      </c>
      <c r="D24" s="56">
        <v>29.91</v>
      </c>
      <c r="E24" s="271">
        <v>30.81</v>
      </c>
    </row>
    <row r="25" spans="2:5" ht="15">
      <c r="B25" s="338" t="s">
        <v>41</v>
      </c>
      <c r="C25" s="347">
        <v>15.28</v>
      </c>
      <c r="D25" s="57">
        <v>15.65</v>
      </c>
      <c r="E25" s="272">
        <v>15.96</v>
      </c>
    </row>
    <row r="26" spans="2:5" s="99" customFormat="1" ht="15">
      <c r="B26" s="334" t="s">
        <v>213</v>
      </c>
      <c r="C26" s="185"/>
      <c r="D26" s="50"/>
      <c r="E26" s="260"/>
    </row>
    <row r="27" spans="2:5" ht="15">
      <c r="B27" s="333" t="s">
        <v>68</v>
      </c>
      <c r="C27" s="185">
        <v>18.98</v>
      </c>
      <c r="D27" s="50">
        <v>18.69</v>
      </c>
      <c r="E27" s="260">
        <v>18.81</v>
      </c>
    </row>
    <row r="28" spans="2:5" ht="15">
      <c r="B28" s="333" t="s">
        <v>69</v>
      </c>
      <c r="C28" s="185">
        <v>15.58</v>
      </c>
      <c r="D28" s="50">
        <v>15.79</v>
      </c>
      <c r="E28" s="260">
        <v>16.13</v>
      </c>
    </row>
    <row r="29" spans="2:5" ht="15">
      <c r="B29" s="333" t="s">
        <v>70</v>
      </c>
      <c r="C29" s="185">
        <v>10.35</v>
      </c>
      <c r="D29" s="50">
        <v>10.61</v>
      </c>
      <c r="E29" s="260">
        <v>10.98</v>
      </c>
    </row>
    <row r="30" spans="2:5" ht="15">
      <c r="B30" s="333" t="s">
        <v>71</v>
      </c>
      <c r="C30" s="185">
        <v>7.465</v>
      </c>
      <c r="D30" s="55">
        <v>7.58</v>
      </c>
      <c r="E30" s="270">
        <v>7.73</v>
      </c>
    </row>
    <row r="31" spans="2:5" ht="15">
      <c r="B31" s="342" t="s">
        <v>14</v>
      </c>
      <c r="C31" s="353">
        <v>26.78</v>
      </c>
      <c r="D31" s="56">
        <v>26.345</v>
      </c>
      <c r="E31" s="271">
        <v>26.05</v>
      </c>
    </row>
    <row r="32" spans="2:5" ht="15">
      <c r="B32" s="342" t="s">
        <v>42</v>
      </c>
      <c r="C32" s="339">
        <v>15.25</v>
      </c>
      <c r="D32" s="352">
        <v>14.79</v>
      </c>
      <c r="E32" s="272">
        <v>14.63</v>
      </c>
    </row>
    <row r="33" spans="2:5" s="99" customFormat="1" ht="15">
      <c r="B33" s="334" t="s">
        <v>213</v>
      </c>
      <c r="C33" s="354"/>
      <c r="D33" s="50"/>
      <c r="E33" s="260"/>
    </row>
    <row r="34" spans="2:5" ht="15">
      <c r="B34" s="333" t="s">
        <v>68</v>
      </c>
      <c r="C34" s="185">
        <v>21.35</v>
      </c>
      <c r="D34" s="50">
        <v>20.39</v>
      </c>
      <c r="E34" s="260">
        <v>19.68</v>
      </c>
    </row>
    <row r="35" spans="2:5" ht="15">
      <c r="B35" s="333" t="s">
        <v>69</v>
      </c>
      <c r="C35" s="185">
        <v>17.59</v>
      </c>
      <c r="D35" s="50">
        <v>16.93</v>
      </c>
      <c r="E35" s="260">
        <v>16.61</v>
      </c>
    </row>
    <row r="36" spans="2:5" ht="15">
      <c r="B36" s="333" t="s">
        <v>70</v>
      </c>
      <c r="C36" s="185">
        <v>13.81</v>
      </c>
      <c r="D36" s="50">
        <v>13.37</v>
      </c>
      <c r="E36" s="260">
        <v>13.43</v>
      </c>
    </row>
    <row r="37" spans="2:5" ht="15">
      <c r="B37" s="336" t="s">
        <v>71</v>
      </c>
      <c r="C37" s="187">
        <v>10.82</v>
      </c>
      <c r="D37" s="55">
        <v>10.83</v>
      </c>
      <c r="E37" s="270">
        <v>11.03</v>
      </c>
    </row>
    <row r="38" spans="2:5" ht="15">
      <c r="B38" s="351" t="s">
        <v>215</v>
      </c>
      <c r="C38" s="185"/>
      <c r="D38" s="57"/>
      <c r="E38" s="260"/>
    </row>
    <row r="39" spans="2:5" ht="15">
      <c r="B39" s="333" t="s">
        <v>101</v>
      </c>
      <c r="C39" s="185">
        <v>13.86</v>
      </c>
      <c r="D39" s="50">
        <v>14.21</v>
      </c>
      <c r="E39" s="260">
        <v>14.28</v>
      </c>
    </row>
    <row r="40" spans="2:5" ht="15">
      <c r="B40" s="333" t="s">
        <v>102</v>
      </c>
      <c r="C40" s="185">
        <v>30.9</v>
      </c>
      <c r="D40" s="50">
        <v>32.65</v>
      </c>
      <c r="E40" s="273">
        <v>32.925</v>
      </c>
    </row>
    <row r="41" spans="2:5" ht="15">
      <c r="B41" s="336" t="s">
        <v>103</v>
      </c>
      <c r="C41" s="187">
        <v>27.86</v>
      </c>
      <c r="D41" s="55">
        <v>27.94</v>
      </c>
      <c r="E41" s="270">
        <v>26.56</v>
      </c>
    </row>
    <row r="42" spans="2:13" ht="15">
      <c r="B42" s="393" t="s">
        <v>99</v>
      </c>
      <c r="C42" s="393"/>
      <c r="D42" s="393"/>
      <c r="E42" s="393"/>
      <c r="F42" s="393"/>
      <c r="G42" s="393"/>
      <c r="H42" s="393"/>
      <c r="I42" s="393"/>
      <c r="J42" s="393"/>
      <c r="K42" s="393"/>
      <c r="L42" s="393"/>
      <c r="M42" s="393"/>
    </row>
    <row r="43" spans="2:13" ht="15">
      <c r="B43" s="395" t="s">
        <v>191</v>
      </c>
      <c r="C43" s="395"/>
      <c r="D43" s="395"/>
      <c r="E43" s="395"/>
      <c r="F43" s="395"/>
      <c r="G43" s="395"/>
      <c r="H43" s="395"/>
      <c r="I43" s="395"/>
      <c r="J43" s="395"/>
      <c r="K43" s="395"/>
      <c r="L43" s="395"/>
      <c r="M43" s="395"/>
    </row>
    <row r="44" spans="2:13" s="99" customFormat="1" ht="15">
      <c r="B44" s="390" t="s">
        <v>203</v>
      </c>
      <c r="C44" s="403"/>
      <c r="D44" s="403"/>
      <c r="E44" s="403"/>
      <c r="F44" s="403"/>
      <c r="G44" s="403"/>
      <c r="H44" s="100"/>
      <c r="I44" s="100"/>
      <c r="J44" s="100"/>
      <c r="K44" s="100"/>
      <c r="L44" s="100"/>
      <c r="M44" s="100"/>
    </row>
    <row r="45" spans="2:13" ht="15">
      <c r="B45" s="396"/>
      <c r="C45" s="396"/>
      <c r="D45" s="396"/>
      <c r="E45" s="396"/>
      <c r="F45" s="396"/>
      <c r="G45" s="396"/>
      <c r="H45" s="396"/>
      <c r="I45" s="396"/>
      <c r="J45" s="396"/>
      <c r="K45" s="396"/>
      <c r="L45" s="396"/>
      <c r="M45" s="396"/>
    </row>
  </sheetData>
  <sheetProtection/>
  <mergeCells count="9">
    <mergeCell ref="B42:M42"/>
    <mergeCell ref="B43:M43"/>
    <mergeCell ref="B45:M45"/>
    <mergeCell ref="B2:M2"/>
    <mergeCell ref="B16:M16"/>
    <mergeCell ref="B17:M17"/>
    <mergeCell ref="B20:M20"/>
    <mergeCell ref="B18:E18"/>
    <mergeCell ref="B44:G44"/>
  </mergeCells>
  <printOptions/>
  <pageMargins left="0.7" right="0.7" top="0.75" bottom="0.75" header="0.3" footer="0.3"/>
  <pageSetup fitToHeight="1" fitToWidth="1" horizontalDpi="600" verticalDpi="600" orientation="landscape" paperSize="9" scale="72" r:id="rId1"/>
</worksheet>
</file>

<file path=xl/worksheets/sheet6.xml><?xml version="1.0" encoding="utf-8"?>
<worksheet xmlns="http://schemas.openxmlformats.org/spreadsheetml/2006/main" xmlns:r="http://schemas.openxmlformats.org/officeDocument/2006/relationships">
  <sheetPr>
    <pageSetUpPr fitToPage="1"/>
  </sheetPr>
  <dimension ref="B2:M30"/>
  <sheetViews>
    <sheetView showGridLines="0" tabSelected="1" zoomScalePageLayoutView="0" workbookViewId="0" topLeftCell="A13">
      <selection activeCell="B22" sqref="B22:M22"/>
    </sheetView>
  </sheetViews>
  <sheetFormatPr defaultColWidth="11.421875" defaultRowHeight="15"/>
  <cols>
    <col min="2" max="2" width="39.421875" style="0" customWidth="1"/>
    <col min="3" max="3" width="17.00390625" style="0" customWidth="1"/>
    <col min="4" max="4" width="15.28125" style="0" customWidth="1"/>
    <col min="5" max="5" width="16.00390625" style="0" customWidth="1"/>
  </cols>
  <sheetData>
    <row r="2" spans="2:13" ht="29.25" customHeight="1">
      <c r="B2" s="405" t="s">
        <v>224</v>
      </c>
      <c r="C2" s="406"/>
      <c r="D2" s="406"/>
      <c r="E2" s="406"/>
      <c r="F2" s="406"/>
      <c r="G2" s="406"/>
      <c r="H2" s="406"/>
      <c r="I2" s="406"/>
      <c r="J2" s="406"/>
      <c r="K2" s="406"/>
      <c r="L2" s="406"/>
      <c r="M2" s="406"/>
    </row>
    <row r="3" ht="15">
      <c r="B3" s="25"/>
    </row>
    <row r="4" spans="2:5" ht="15">
      <c r="B4" s="244"/>
      <c r="C4" s="7" t="s">
        <v>0</v>
      </c>
      <c r="D4" s="73" t="s">
        <v>1</v>
      </c>
      <c r="E4" s="206" t="s">
        <v>2</v>
      </c>
    </row>
    <row r="5" spans="2:5" ht="15">
      <c r="B5" s="245" t="s">
        <v>8</v>
      </c>
      <c r="C5" s="168">
        <v>168852</v>
      </c>
      <c r="D5" s="74">
        <v>343095</v>
      </c>
      <c r="E5" s="241">
        <v>771348</v>
      </c>
    </row>
    <row r="6" spans="2:5" ht="15">
      <c r="B6" s="359" t="s">
        <v>9</v>
      </c>
      <c r="C6" s="263"/>
      <c r="D6" s="107"/>
      <c r="E6" s="265"/>
    </row>
    <row r="7" spans="2:5" ht="15">
      <c r="B7" s="246" t="s">
        <v>10</v>
      </c>
      <c r="C7" s="264">
        <v>26.889820671357167</v>
      </c>
      <c r="D7" s="76">
        <v>28.321310424226525</v>
      </c>
      <c r="E7" s="356">
        <v>28.967729222089122</v>
      </c>
    </row>
    <row r="8" spans="2:5" ht="15">
      <c r="B8" s="246" t="s">
        <v>11</v>
      </c>
      <c r="C8" s="264">
        <v>15.139885817165327</v>
      </c>
      <c r="D8" s="76">
        <v>17.612614581967094</v>
      </c>
      <c r="E8" s="356">
        <v>19.10123575869776</v>
      </c>
    </row>
    <row r="9" spans="2:5" ht="15">
      <c r="B9" s="246" t="s">
        <v>12</v>
      </c>
      <c r="C9" s="264">
        <v>1.4906545377016558</v>
      </c>
      <c r="D9" s="76">
        <v>1.4911321937072821</v>
      </c>
      <c r="E9" s="356">
        <v>1.531085839335812</v>
      </c>
    </row>
    <row r="10" spans="2:5" ht="15">
      <c r="B10" s="246" t="s">
        <v>13</v>
      </c>
      <c r="C10" s="264">
        <v>23.169402790609528</v>
      </c>
      <c r="D10" s="76">
        <v>22.942916684883198</v>
      </c>
      <c r="E10" s="356">
        <v>22.929339286547705</v>
      </c>
    </row>
    <row r="11" spans="2:5" ht="15">
      <c r="B11" s="246" t="s">
        <v>14</v>
      </c>
      <c r="C11" s="264">
        <v>4.371875962381257</v>
      </c>
      <c r="D11" s="76">
        <v>4.102653783937393</v>
      </c>
      <c r="E11" s="356">
        <v>3.9862681954189285</v>
      </c>
    </row>
    <row r="12" spans="2:5" ht="15">
      <c r="B12" s="246" t="s">
        <v>15</v>
      </c>
      <c r="C12" s="264">
        <v>16.51327790017293</v>
      </c>
      <c r="D12" s="76">
        <v>14.854777831212928</v>
      </c>
      <c r="E12" s="356">
        <v>13.482630408064841</v>
      </c>
    </row>
    <row r="13" spans="2:5" ht="15">
      <c r="B13" s="246" t="s">
        <v>16</v>
      </c>
      <c r="C13" s="264">
        <v>12.425082320612134</v>
      </c>
      <c r="D13" s="76">
        <v>10.674594500065579</v>
      </c>
      <c r="E13" s="356">
        <v>10.00171128984583</v>
      </c>
    </row>
    <row r="14" spans="2:5" ht="15">
      <c r="B14" s="358" t="s">
        <v>17</v>
      </c>
      <c r="C14" s="169"/>
      <c r="D14" s="75"/>
      <c r="E14" s="357"/>
    </row>
    <row r="15" spans="2:5" ht="15">
      <c r="B15" s="246" t="s">
        <v>18</v>
      </c>
      <c r="C15" s="8">
        <v>46.98019567431834</v>
      </c>
      <c r="D15" s="76">
        <v>43.49873941619668</v>
      </c>
      <c r="E15" s="356">
        <v>40.81659640006845</v>
      </c>
    </row>
    <row r="16" spans="2:5" ht="15">
      <c r="B16" s="246" t="s">
        <v>19</v>
      </c>
      <c r="C16" s="8">
        <v>7.1008930898064575</v>
      </c>
      <c r="D16" s="76">
        <v>7.891691805476617</v>
      </c>
      <c r="E16" s="356">
        <v>8.610640074259608</v>
      </c>
    </row>
    <row r="17" spans="2:5" ht="15">
      <c r="B17" s="246" t="s">
        <v>107</v>
      </c>
      <c r="C17" s="8">
        <v>56.48674578921186</v>
      </c>
      <c r="D17" s="76">
        <v>56.17365452717178</v>
      </c>
      <c r="E17" s="356">
        <v>54.62333473347957</v>
      </c>
    </row>
    <row r="18" spans="2:5" ht="24">
      <c r="B18" s="247" t="s">
        <v>20</v>
      </c>
      <c r="C18" s="9">
        <v>426864</v>
      </c>
      <c r="D18" s="78">
        <v>816671</v>
      </c>
      <c r="E18" s="242">
        <v>1784090</v>
      </c>
    </row>
    <row r="19" spans="2:5" ht="15">
      <c r="B19" s="248" t="s">
        <v>59</v>
      </c>
      <c r="C19" s="3">
        <v>30.1</v>
      </c>
      <c r="D19" s="44">
        <v>20.6</v>
      </c>
      <c r="E19" s="266">
        <v>17.2</v>
      </c>
    </row>
    <row r="20" spans="2:5" ht="15">
      <c r="B20" s="246" t="s">
        <v>61</v>
      </c>
      <c r="C20" s="102">
        <v>196593</v>
      </c>
      <c r="D20" s="79">
        <v>362962</v>
      </c>
      <c r="E20" s="267">
        <v>782871</v>
      </c>
    </row>
    <row r="21" spans="2:5" ht="15">
      <c r="B21" s="249" t="s">
        <v>60</v>
      </c>
      <c r="C21" s="171">
        <v>40.56894042350406</v>
      </c>
      <c r="D21" s="77">
        <v>28.522955799956605</v>
      </c>
      <c r="E21" s="268">
        <v>23.992205753304404</v>
      </c>
    </row>
    <row r="22" spans="2:13" ht="15">
      <c r="B22" s="407" t="s">
        <v>228</v>
      </c>
      <c r="C22" s="407"/>
      <c r="D22" s="407"/>
      <c r="E22" s="407"/>
      <c r="F22" s="407"/>
      <c r="G22" s="407"/>
      <c r="H22" s="407"/>
      <c r="I22" s="407"/>
      <c r="J22" s="407"/>
      <c r="K22" s="407"/>
      <c r="L22" s="407"/>
      <c r="M22" s="407"/>
    </row>
    <row r="23" spans="2:13" ht="15">
      <c r="B23" s="376" t="s">
        <v>189</v>
      </c>
      <c r="C23" s="376"/>
      <c r="D23" s="376"/>
      <c r="E23" s="376"/>
      <c r="F23" s="376"/>
      <c r="G23" s="376"/>
      <c r="H23" s="376"/>
      <c r="I23" s="376"/>
      <c r="J23" s="376"/>
      <c r="K23" s="376"/>
      <c r="L23" s="376"/>
      <c r="M23" s="376"/>
    </row>
    <row r="24" spans="2:13" ht="15">
      <c r="B24" s="408" t="s">
        <v>190</v>
      </c>
      <c r="C24" s="408"/>
      <c r="D24" s="408"/>
      <c r="E24" s="408"/>
      <c r="F24" s="408"/>
      <c r="G24" s="408"/>
      <c r="H24" s="408"/>
      <c r="I24" s="408"/>
      <c r="J24" s="408"/>
      <c r="K24" s="408"/>
      <c r="L24" s="408"/>
      <c r="M24" s="408"/>
    </row>
    <row r="25" spans="2:13" ht="15">
      <c r="B25" s="404" t="s">
        <v>21</v>
      </c>
      <c r="C25" s="404"/>
      <c r="D25" s="404"/>
      <c r="E25" s="404"/>
      <c r="F25" s="404"/>
      <c r="G25" s="404"/>
      <c r="H25" s="404"/>
      <c r="I25" s="404"/>
      <c r="J25" s="404"/>
      <c r="K25" s="404"/>
      <c r="L25" s="404"/>
      <c r="M25" s="404"/>
    </row>
    <row r="26" spans="2:13" ht="15">
      <c r="B26" s="404" t="s">
        <v>22</v>
      </c>
      <c r="C26" s="404"/>
      <c r="D26" s="404"/>
      <c r="E26" s="404"/>
      <c r="F26" s="404"/>
      <c r="G26" s="404"/>
      <c r="H26" s="404"/>
      <c r="I26" s="404"/>
      <c r="J26" s="404"/>
      <c r="K26" s="404"/>
      <c r="L26" s="404"/>
      <c r="M26" s="404"/>
    </row>
    <row r="28" ht="15">
      <c r="E28" s="178"/>
    </row>
    <row r="30" spans="3:13" ht="15">
      <c r="C30" s="34"/>
      <c r="D30" s="34"/>
      <c r="E30" s="34"/>
      <c r="F30" s="34"/>
      <c r="G30" s="34"/>
      <c r="H30" s="34"/>
      <c r="I30" s="34"/>
      <c r="J30" s="34"/>
      <c r="K30" s="34"/>
      <c r="L30" s="34"/>
      <c r="M30" s="34"/>
    </row>
  </sheetData>
  <sheetProtection/>
  <mergeCells count="6">
    <mergeCell ref="B26:M26"/>
    <mergeCell ref="B2:M2"/>
    <mergeCell ref="B22:M22"/>
    <mergeCell ref="B23:M23"/>
    <mergeCell ref="B24:M24"/>
    <mergeCell ref="B25:M25"/>
  </mergeCells>
  <printOptions/>
  <pageMargins left="0.7" right="0.7" top="0.75" bottom="0.75" header="0.3" footer="0.3"/>
  <pageSetup fitToHeight="1" fitToWidth="1" horizontalDpi="600" verticalDpi="600" orientation="portrait" paperSize="9" scale="49" r:id="rId1"/>
</worksheet>
</file>

<file path=xl/worksheets/sheet7.xml><?xml version="1.0" encoding="utf-8"?>
<worksheet xmlns="http://schemas.openxmlformats.org/spreadsheetml/2006/main" xmlns:r="http://schemas.openxmlformats.org/officeDocument/2006/relationships">
  <sheetPr>
    <pageSetUpPr fitToPage="1"/>
  </sheetPr>
  <dimension ref="B2:M44"/>
  <sheetViews>
    <sheetView showGridLines="0" zoomScale="90" zoomScaleNormal="90" zoomScalePageLayoutView="0" workbookViewId="0" topLeftCell="A1">
      <selection activeCell="B2" sqref="B2:M2"/>
    </sheetView>
  </sheetViews>
  <sheetFormatPr defaultColWidth="11.421875" defaultRowHeight="15"/>
  <cols>
    <col min="2" max="2" width="42.28125" style="0" customWidth="1"/>
    <col min="3" max="3" width="16.8515625" style="0" customWidth="1"/>
    <col min="4" max="4" width="17.140625" style="0" customWidth="1"/>
    <col min="5" max="5" width="18.00390625" style="0" customWidth="1"/>
  </cols>
  <sheetData>
    <row r="2" spans="2:13" ht="15">
      <c r="B2" s="411" t="s">
        <v>223</v>
      </c>
      <c r="C2" s="411"/>
      <c r="D2" s="411"/>
      <c r="E2" s="411"/>
      <c r="F2" s="411"/>
      <c r="G2" s="411"/>
      <c r="H2" s="411"/>
      <c r="I2" s="411"/>
      <c r="J2" s="411"/>
      <c r="K2" s="411"/>
      <c r="L2" s="411"/>
      <c r="M2" s="411"/>
    </row>
    <row r="4" spans="2:5" ht="15">
      <c r="B4" s="211"/>
      <c r="C4" s="12" t="s">
        <v>0</v>
      </c>
      <c r="D4" s="59" t="s">
        <v>1</v>
      </c>
      <c r="E4" s="206" t="s">
        <v>2</v>
      </c>
    </row>
    <row r="5" spans="2:5" ht="15">
      <c r="B5" s="199" t="s">
        <v>23</v>
      </c>
      <c r="C5" s="13">
        <v>85818</v>
      </c>
      <c r="D5" s="60">
        <v>161706</v>
      </c>
      <c r="E5" s="207">
        <v>343233</v>
      </c>
    </row>
    <row r="6" spans="2:5" ht="15">
      <c r="B6" s="200" t="s">
        <v>164</v>
      </c>
      <c r="C6" s="15">
        <v>0.734810780354963</v>
      </c>
      <c r="D6" s="61">
        <v>0.90228378884313</v>
      </c>
      <c r="E6" s="195">
        <v>1.1624308480381031</v>
      </c>
    </row>
    <row r="7" spans="2:5" ht="15">
      <c r="B7" s="360" t="s">
        <v>3</v>
      </c>
      <c r="C7" s="16"/>
      <c r="D7" s="62"/>
      <c r="E7" s="189"/>
    </row>
    <row r="8" spans="2:5" ht="15">
      <c r="B8" s="232" t="s">
        <v>24</v>
      </c>
      <c r="C8" s="238">
        <v>10</v>
      </c>
      <c r="D8" s="71">
        <v>34</v>
      </c>
      <c r="E8" s="240">
        <v>91</v>
      </c>
    </row>
    <row r="9" spans="2:5" ht="15">
      <c r="B9" s="316" t="s">
        <v>25</v>
      </c>
      <c r="C9" s="312"/>
      <c r="D9" s="363"/>
      <c r="E9" s="313"/>
    </row>
    <row r="10" spans="2:5" ht="15">
      <c r="B10" s="201" t="s">
        <v>9</v>
      </c>
      <c r="C10" s="14"/>
      <c r="D10" s="61"/>
      <c r="E10" s="195"/>
    </row>
    <row r="11" spans="2:5" ht="15">
      <c r="B11" s="201" t="s">
        <v>115</v>
      </c>
      <c r="C11" s="18">
        <v>85.00431144981239</v>
      </c>
      <c r="D11" s="64">
        <v>83.82496629685974</v>
      </c>
      <c r="E11" s="190">
        <v>82.23014686816245</v>
      </c>
    </row>
    <row r="12" spans="2:5" ht="15">
      <c r="B12" s="201" t="s">
        <v>116</v>
      </c>
      <c r="C12" s="18">
        <v>14.995688550187605</v>
      </c>
      <c r="D12" s="64">
        <v>16.17503370314027</v>
      </c>
      <c r="E12" s="190">
        <v>17.769853131837557</v>
      </c>
    </row>
    <row r="13" spans="2:5" ht="15">
      <c r="B13" s="316" t="s">
        <v>154</v>
      </c>
      <c r="C13" s="312"/>
      <c r="D13" s="363"/>
      <c r="E13" s="313"/>
    </row>
    <row r="14" spans="2:5" ht="15">
      <c r="B14" s="201" t="s">
        <v>27</v>
      </c>
      <c r="C14" s="18">
        <v>2.990048707730313</v>
      </c>
      <c r="D14" s="66">
        <v>2.69686962759576</v>
      </c>
      <c r="E14" s="190">
        <v>3.0081606372347647</v>
      </c>
    </row>
    <row r="15" spans="2:5" ht="15">
      <c r="B15" s="201" t="s">
        <v>28</v>
      </c>
      <c r="C15" s="19">
        <v>15.948868535738422</v>
      </c>
      <c r="D15" s="66">
        <v>16.81508416508973</v>
      </c>
      <c r="E15" s="191">
        <v>18.053042685289586</v>
      </c>
    </row>
    <row r="16" spans="2:5" ht="15">
      <c r="B16" s="201" t="s">
        <v>29</v>
      </c>
      <c r="C16" s="20">
        <v>30.220932671467526</v>
      </c>
      <c r="D16" s="66">
        <v>29.965492931616637</v>
      </c>
      <c r="E16" s="194">
        <v>29.674885573356875</v>
      </c>
    </row>
    <row r="17" spans="2:5" ht="15">
      <c r="B17" s="233" t="s">
        <v>30</v>
      </c>
      <c r="C17" s="19">
        <v>22.39273812020788</v>
      </c>
      <c r="D17" s="66">
        <v>22.22861242007099</v>
      </c>
      <c r="E17" s="191">
        <v>21.506381962107373</v>
      </c>
    </row>
    <row r="18" spans="2:5" ht="15">
      <c r="B18" s="233" t="s">
        <v>31</v>
      </c>
      <c r="C18" s="19">
        <v>28.426437344146915</v>
      </c>
      <c r="D18" s="66">
        <v>28.27167823086342</v>
      </c>
      <c r="E18" s="191">
        <v>27.73684348532921</v>
      </c>
    </row>
    <row r="19" spans="2:5" ht="15">
      <c r="B19" s="316" t="s">
        <v>155</v>
      </c>
      <c r="C19" s="312"/>
      <c r="D19" s="363"/>
      <c r="E19" s="313"/>
    </row>
    <row r="20" spans="2:5" ht="15">
      <c r="B20" s="201" t="s">
        <v>117</v>
      </c>
      <c r="C20" s="19">
        <v>36.96893425621665</v>
      </c>
      <c r="D20" s="66">
        <v>38.94536999245544</v>
      </c>
      <c r="E20" s="191">
        <v>39.81814102956301</v>
      </c>
    </row>
    <row r="21" spans="2:5" ht="15">
      <c r="B21" s="201" t="s">
        <v>118</v>
      </c>
      <c r="C21" s="15">
        <v>16.426623785219885</v>
      </c>
      <c r="D21" s="61">
        <v>18.001805746230815</v>
      </c>
      <c r="E21" s="195">
        <v>19.09664863227021</v>
      </c>
    </row>
    <row r="22" spans="2:7" ht="15">
      <c r="B22" s="233" t="s">
        <v>12</v>
      </c>
      <c r="C22" s="19">
        <v>3.4316809993241515</v>
      </c>
      <c r="D22" s="66">
        <v>3.1322276229700816</v>
      </c>
      <c r="E22" s="191">
        <v>2.864526429568252</v>
      </c>
      <c r="F22" s="85"/>
      <c r="G22" s="86"/>
    </row>
    <row r="23" spans="2:7" s="99" customFormat="1" ht="15">
      <c r="B23" s="233" t="s">
        <v>124</v>
      </c>
      <c r="C23" s="19">
        <v>27.64105432426764</v>
      </c>
      <c r="D23" s="66">
        <v>26.31813290786984</v>
      </c>
      <c r="E23" s="191">
        <v>25.96399530348189</v>
      </c>
      <c r="F23" s="85"/>
      <c r="G23" s="86"/>
    </row>
    <row r="24" spans="2:5" ht="15">
      <c r="B24" s="233" t="s">
        <v>119</v>
      </c>
      <c r="C24" s="19">
        <v>3.171828753874478</v>
      </c>
      <c r="D24" s="66">
        <v>2.7741704080244394</v>
      </c>
      <c r="E24" s="191">
        <v>2.5580290939391026</v>
      </c>
    </row>
    <row r="25" spans="2:5" ht="15">
      <c r="B25" s="233" t="s">
        <v>120</v>
      </c>
      <c r="C25" s="19">
        <v>12.358712624391153</v>
      </c>
      <c r="D25" s="66">
        <v>10.827674916205954</v>
      </c>
      <c r="E25" s="191">
        <v>9.697202774791467</v>
      </c>
    </row>
    <row r="26" spans="2:5" ht="15">
      <c r="B26" s="410" t="s">
        <v>156</v>
      </c>
      <c r="C26" s="381"/>
      <c r="D26" s="363"/>
      <c r="E26" s="313"/>
    </row>
    <row r="27" spans="2:5" ht="15">
      <c r="B27" s="233" t="s">
        <v>33</v>
      </c>
      <c r="C27" s="19">
        <v>17.83192337271901</v>
      </c>
      <c r="D27" s="66">
        <v>20.51686393825832</v>
      </c>
      <c r="E27" s="191">
        <v>22.68051148927988</v>
      </c>
    </row>
    <row r="28" spans="2:5" ht="15">
      <c r="B28" s="233" t="s">
        <v>34</v>
      </c>
      <c r="C28" s="19">
        <v>39.066396327110866</v>
      </c>
      <c r="D28" s="66">
        <v>40.25948325974299</v>
      </c>
      <c r="E28" s="191">
        <v>41.08695842183007</v>
      </c>
    </row>
    <row r="29" spans="2:5" ht="15">
      <c r="B29" s="233" t="s">
        <v>35</v>
      </c>
      <c r="C29" s="19">
        <v>43.0387564380433</v>
      </c>
      <c r="D29" s="66">
        <v>39.17232508379405</v>
      </c>
      <c r="E29" s="191">
        <v>36.18678856636745</v>
      </c>
    </row>
    <row r="30" spans="2:5" ht="15">
      <c r="B30" s="316" t="s">
        <v>157</v>
      </c>
      <c r="C30" s="312"/>
      <c r="D30" s="363"/>
      <c r="E30" s="313"/>
    </row>
    <row r="31" spans="2:5" ht="15">
      <c r="B31" s="201" t="s">
        <v>37</v>
      </c>
      <c r="C31" s="19">
        <v>50.48241627630568</v>
      </c>
      <c r="D31" s="66">
        <v>49.83426712676091</v>
      </c>
      <c r="E31" s="191">
        <v>47.4109424210376</v>
      </c>
    </row>
    <row r="32" spans="2:5" ht="15">
      <c r="B32" s="201" t="s">
        <v>121</v>
      </c>
      <c r="C32" s="20">
        <v>35.7768766459251</v>
      </c>
      <c r="D32" s="67">
        <v>37.40306482134243</v>
      </c>
      <c r="E32" s="194">
        <v>39.070252568954615</v>
      </c>
    </row>
    <row r="33" spans="2:5" ht="15">
      <c r="B33" s="201" t="s">
        <v>122</v>
      </c>
      <c r="C33" s="19">
        <v>10.1691952737188</v>
      </c>
      <c r="D33" s="66">
        <v>9.24826537048718</v>
      </c>
      <c r="E33" s="191">
        <v>10.29796086040678</v>
      </c>
    </row>
    <row r="34" spans="2:5" ht="24">
      <c r="B34" s="231" t="s">
        <v>158</v>
      </c>
      <c r="C34" s="21">
        <v>10.170360530424853</v>
      </c>
      <c r="D34" s="361">
        <v>9.617453897814553</v>
      </c>
      <c r="E34" s="362">
        <v>10.013605917845894</v>
      </c>
    </row>
    <row r="35" spans="2:5" ht="15">
      <c r="B35" s="234" t="s">
        <v>36</v>
      </c>
      <c r="C35" s="22">
        <v>523.1825840732713</v>
      </c>
      <c r="D35" s="318">
        <v>513.1841242749186</v>
      </c>
      <c r="E35" s="319">
        <v>505.7643175335705</v>
      </c>
    </row>
    <row r="36" spans="2:5" ht="15">
      <c r="B36" s="235" t="s">
        <v>38</v>
      </c>
      <c r="C36" s="23">
        <v>177524</v>
      </c>
      <c r="D36" s="69">
        <v>316914</v>
      </c>
      <c r="E36" s="239">
        <v>653147</v>
      </c>
    </row>
    <row r="37" spans="2:5" ht="15">
      <c r="B37" s="236" t="s">
        <v>123</v>
      </c>
      <c r="C37" s="165">
        <v>11.049265030679505</v>
      </c>
      <c r="D37" s="70">
        <v>6.907336948224003</v>
      </c>
      <c r="E37" s="237">
        <v>5.390277616046241</v>
      </c>
    </row>
    <row r="38" spans="2:13" ht="15">
      <c r="B38" s="412" t="s">
        <v>185</v>
      </c>
      <c r="C38" s="412"/>
      <c r="D38" s="412"/>
      <c r="E38" s="412"/>
      <c r="F38" s="412"/>
      <c r="G38" s="412"/>
      <c r="H38" s="412"/>
      <c r="I38" s="412"/>
      <c r="J38" s="412"/>
      <c r="K38" s="412"/>
      <c r="L38" s="412"/>
      <c r="M38" s="412"/>
    </row>
    <row r="39" spans="2:13" ht="15">
      <c r="B39" s="413" t="s">
        <v>186</v>
      </c>
      <c r="C39" s="413"/>
      <c r="D39" s="413"/>
      <c r="E39" s="413"/>
      <c r="F39" s="413"/>
      <c r="G39" s="413"/>
      <c r="H39" s="413"/>
      <c r="I39" s="413"/>
      <c r="J39" s="413"/>
      <c r="K39" s="413"/>
      <c r="L39" s="413"/>
      <c r="M39" s="413"/>
    </row>
    <row r="40" spans="2:13" ht="15">
      <c r="B40" s="414" t="s">
        <v>187</v>
      </c>
      <c r="C40" s="414"/>
      <c r="D40" s="414"/>
      <c r="E40" s="414"/>
      <c r="F40" s="414"/>
      <c r="G40" s="414"/>
      <c r="H40" s="414"/>
      <c r="I40" s="414"/>
      <c r="J40" s="414"/>
      <c r="K40" s="414"/>
      <c r="L40" s="414"/>
      <c r="M40" s="414"/>
    </row>
    <row r="41" spans="2:13" ht="15">
      <c r="B41" s="415" t="s">
        <v>75</v>
      </c>
      <c r="C41" s="415"/>
      <c r="D41" s="415"/>
      <c r="E41" s="415"/>
      <c r="F41" s="415"/>
      <c r="G41" s="415"/>
      <c r="H41" s="415"/>
      <c r="I41" s="415"/>
      <c r="J41" s="415"/>
      <c r="K41" s="415"/>
      <c r="L41" s="415"/>
      <c r="M41" s="415"/>
    </row>
    <row r="42" spans="2:13" ht="15">
      <c r="B42" s="409" t="s">
        <v>188</v>
      </c>
      <c r="C42" s="409"/>
      <c r="D42" s="409"/>
      <c r="E42" s="409"/>
      <c r="F42" s="409"/>
      <c r="G42" s="409"/>
      <c r="H42" s="409"/>
      <c r="I42" s="409"/>
      <c r="J42" s="409"/>
      <c r="K42" s="409"/>
      <c r="L42" s="409"/>
      <c r="M42" s="409"/>
    </row>
    <row r="44" ht="15">
      <c r="B44" s="98"/>
    </row>
  </sheetData>
  <sheetProtection/>
  <mergeCells count="7">
    <mergeCell ref="B42:M42"/>
    <mergeCell ref="B26:C26"/>
    <mergeCell ref="B2:M2"/>
    <mergeCell ref="B38:M38"/>
    <mergeCell ref="B39:M39"/>
    <mergeCell ref="B40:M40"/>
    <mergeCell ref="B41:M41"/>
  </mergeCells>
  <printOptions/>
  <pageMargins left="0.7" right="0.7" top="0.75" bottom="0.75" header="0.3" footer="0.3"/>
  <pageSetup fitToHeight="1" fitToWidth="1" horizontalDpi="600" verticalDpi="600" orientation="landscape" paperSize="9" scale="74" r:id="rId1"/>
</worksheet>
</file>

<file path=xl/worksheets/sheet8.xml><?xml version="1.0" encoding="utf-8"?>
<worksheet xmlns="http://schemas.openxmlformats.org/spreadsheetml/2006/main" xmlns:r="http://schemas.openxmlformats.org/officeDocument/2006/relationships">
  <sheetPr>
    <pageSetUpPr fitToPage="1"/>
  </sheetPr>
  <dimension ref="B2:E8"/>
  <sheetViews>
    <sheetView showGridLines="0" zoomScalePageLayoutView="0" workbookViewId="0" topLeftCell="A1">
      <selection activeCell="G9" sqref="G9"/>
    </sheetView>
  </sheetViews>
  <sheetFormatPr defaultColWidth="11.421875" defaultRowHeight="15"/>
  <cols>
    <col min="2" max="2" width="25.57421875" style="0" customWidth="1"/>
    <col min="3" max="5" width="15.28125" style="0" customWidth="1"/>
  </cols>
  <sheetData>
    <row r="2" spans="2:5" ht="40.5" customHeight="1">
      <c r="B2" s="417" t="s">
        <v>163</v>
      </c>
      <c r="C2" s="418"/>
      <c r="D2" s="418"/>
      <c r="E2" s="90" t="s">
        <v>81</v>
      </c>
    </row>
    <row r="3" spans="2:5" ht="15">
      <c r="B3" s="87"/>
      <c r="C3" s="416"/>
      <c r="D3" s="416"/>
      <c r="E3" s="416"/>
    </row>
    <row r="4" spans="2:5" ht="36">
      <c r="B4" s="89" t="s">
        <v>78</v>
      </c>
      <c r="C4" s="96" t="s">
        <v>105</v>
      </c>
      <c r="D4" s="97" t="s">
        <v>79</v>
      </c>
      <c r="E4" s="96" t="s">
        <v>106</v>
      </c>
    </row>
    <row r="5" spans="2:5" ht="15">
      <c r="B5" s="88">
        <v>0</v>
      </c>
      <c r="C5" s="91">
        <v>559</v>
      </c>
      <c r="D5" s="92">
        <v>718</v>
      </c>
      <c r="E5" s="91">
        <v>839</v>
      </c>
    </row>
    <row r="6" spans="2:5" ht="15">
      <c r="B6" s="88">
        <v>1</v>
      </c>
      <c r="C6" s="91">
        <v>839</v>
      </c>
      <c r="D6" s="92">
        <v>958</v>
      </c>
      <c r="E6" s="188">
        <v>1007</v>
      </c>
    </row>
    <row r="7" spans="2:5" ht="15">
      <c r="B7" s="88">
        <v>2</v>
      </c>
      <c r="C7" s="188">
        <v>1007</v>
      </c>
      <c r="D7" s="93">
        <v>1197</v>
      </c>
      <c r="E7" s="188">
        <v>1175</v>
      </c>
    </row>
    <row r="8" spans="2:5" ht="24">
      <c r="B8" s="89" t="s">
        <v>80</v>
      </c>
      <c r="C8" s="94">
        <v>223</v>
      </c>
      <c r="D8" s="95">
        <v>239</v>
      </c>
      <c r="E8" s="94">
        <v>223</v>
      </c>
    </row>
  </sheetData>
  <sheetProtection/>
  <mergeCells count="2">
    <mergeCell ref="C3:E3"/>
    <mergeCell ref="B2:D2"/>
  </mergeCells>
  <printOptions/>
  <pageMargins left="0.7" right="0.7" top="0.75" bottom="0.75" header="0.3" footer="0.3"/>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B2:M27"/>
  <sheetViews>
    <sheetView showGridLines="0" zoomScalePageLayoutView="0" workbookViewId="0" topLeftCell="B1">
      <selection activeCell="B2" sqref="B2:M2"/>
    </sheetView>
  </sheetViews>
  <sheetFormatPr defaultColWidth="11.421875" defaultRowHeight="15"/>
  <cols>
    <col min="2" max="2" width="69.00390625" style="0" bestFit="1" customWidth="1"/>
    <col min="3" max="3" width="17.140625" style="0" customWidth="1"/>
    <col min="4" max="4" width="15.57421875" style="0" customWidth="1"/>
    <col min="5" max="5" width="15.00390625" style="0" customWidth="1"/>
  </cols>
  <sheetData>
    <row r="2" spans="2:13" ht="15">
      <c r="B2" s="411" t="s">
        <v>222</v>
      </c>
      <c r="C2" s="411"/>
      <c r="D2" s="411"/>
      <c r="E2" s="411"/>
      <c r="F2" s="411"/>
      <c r="G2" s="411"/>
      <c r="H2" s="411"/>
      <c r="I2" s="411"/>
      <c r="J2" s="411"/>
      <c r="K2" s="411"/>
      <c r="L2" s="411"/>
      <c r="M2" s="411"/>
    </row>
    <row r="4" spans="2:5" ht="15">
      <c r="B4" s="221"/>
      <c r="C4" s="24" t="s">
        <v>0</v>
      </c>
      <c r="D4" s="72" t="s">
        <v>1</v>
      </c>
      <c r="E4" s="218" t="s">
        <v>2</v>
      </c>
    </row>
    <row r="5" spans="2:5" ht="15">
      <c r="B5" s="222" t="s">
        <v>204</v>
      </c>
      <c r="C5" s="13">
        <v>116572</v>
      </c>
      <c r="D5" s="65">
        <v>262301</v>
      </c>
      <c r="E5" s="193">
        <v>651627</v>
      </c>
    </row>
    <row r="6" spans="2:5" s="99" customFormat="1" ht="15">
      <c r="B6" s="223" t="s">
        <v>164</v>
      </c>
      <c r="C6" s="157">
        <v>36.91962555350662</v>
      </c>
      <c r="D6" s="158">
        <v>41.773595511691006</v>
      </c>
      <c r="E6" s="209">
        <v>44.46410162615144</v>
      </c>
    </row>
    <row r="7" spans="2:5" ht="15">
      <c r="B7" s="222" t="s">
        <v>154</v>
      </c>
      <c r="C7" s="312"/>
      <c r="D7" s="363"/>
      <c r="E7" s="313"/>
    </row>
    <row r="8" spans="2:5" ht="15">
      <c r="B8" s="224" t="s">
        <v>27</v>
      </c>
      <c r="C8" s="18">
        <v>12.039769412895035</v>
      </c>
      <c r="D8" s="111">
        <v>14.52491603158204</v>
      </c>
      <c r="E8" s="190">
        <v>16.684544992764266</v>
      </c>
    </row>
    <row r="9" spans="2:5" ht="15">
      <c r="B9" s="225" t="s">
        <v>28</v>
      </c>
      <c r="C9" s="18">
        <v>15.833991009847992</v>
      </c>
      <c r="D9" s="64">
        <v>16.9050060808003</v>
      </c>
      <c r="E9" s="190">
        <v>18.01720923166167</v>
      </c>
    </row>
    <row r="10" spans="2:5" ht="15">
      <c r="B10" s="225" t="s">
        <v>29</v>
      </c>
      <c r="C10" s="18">
        <v>27.41567443296847</v>
      </c>
      <c r="D10" s="64">
        <v>26.210346129065464</v>
      </c>
      <c r="E10" s="190">
        <v>25.84592105606428</v>
      </c>
    </row>
    <row r="11" spans="2:5" ht="15">
      <c r="B11" s="226" t="s">
        <v>30</v>
      </c>
      <c r="C11" s="18">
        <v>23.836770407988194</v>
      </c>
      <c r="D11" s="64">
        <v>22.458930770374494</v>
      </c>
      <c r="E11" s="190">
        <v>20.965982072566053</v>
      </c>
    </row>
    <row r="12" spans="2:5" ht="15">
      <c r="B12" s="226" t="s">
        <v>31</v>
      </c>
      <c r="C12" s="18">
        <v>20.859211474453556</v>
      </c>
      <c r="D12" s="64">
        <v>19.88631381504455</v>
      </c>
      <c r="E12" s="190">
        <v>18.47391222279003</v>
      </c>
    </row>
    <row r="13" spans="2:5" ht="15">
      <c r="B13" s="222" t="s">
        <v>155</v>
      </c>
      <c r="C13" s="312"/>
      <c r="D13" s="363"/>
      <c r="E13" s="313"/>
    </row>
    <row r="14" spans="2:5" ht="15">
      <c r="B14" s="225" t="s">
        <v>39</v>
      </c>
      <c r="C14" s="18">
        <v>21.286415262670282</v>
      </c>
      <c r="D14" s="64">
        <v>23.25839398248577</v>
      </c>
      <c r="E14" s="190">
        <v>25.14552036671286</v>
      </c>
    </row>
    <row r="15" spans="2:5" ht="15">
      <c r="B15" s="225" t="s">
        <v>40</v>
      </c>
      <c r="C15" s="18">
        <v>22.95491198572556</v>
      </c>
      <c r="D15" s="64">
        <v>26.246564061898354</v>
      </c>
      <c r="E15" s="190">
        <v>27.975667061064076</v>
      </c>
    </row>
    <row r="16" spans="2:5" ht="15">
      <c r="B16" s="225" t="s">
        <v>12</v>
      </c>
      <c r="C16" s="18">
        <v>0.9685001544110079</v>
      </c>
      <c r="D16" s="64">
        <v>1.0049523257631499</v>
      </c>
      <c r="E16" s="190">
        <v>1.0641056923669523</v>
      </c>
    </row>
    <row r="17" spans="2:5" ht="15">
      <c r="B17" s="226" t="s">
        <v>124</v>
      </c>
      <c r="C17" s="18">
        <v>19.74745221837148</v>
      </c>
      <c r="D17" s="64">
        <v>20.060159892642424</v>
      </c>
      <c r="E17" s="190">
        <v>19.587893073798355</v>
      </c>
    </row>
    <row r="18" spans="2:5" ht="15">
      <c r="B18" s="226" t="s">
        <v>119</v>
      </c>
      <c r="C18" s="18">
        <v>7.066019284219196</v>
      </c>
      <c r="D18" s="64">
        <v>6.135317821891643</v>
      </c>
      <c r="E18" s="190">
        <v>5.707559692891792</v>
      </c>
    </row>
    <row r="19" spans="2:5" ht="15">
      <c r="B19" s="226" t="s">
        <v>120</v>
      </c>
      <c r="C19" s="18">
        <v>27.97670109460248</v>
      </c>
      <c r="D19" s="64">
        <v>23.29461191531866</v>
      </c>
      <c r="E19" s="190">
        <v>20.519254113165967</v>
      </c>
    </row>
    <row r="20" spans="2:5" ht="15">
      <c r="B20" s="227" t="s">
        <v>205</v>
      </c>
      <c r="C20" s="219">
        <v>89.9</v>
      </c>
      <c r="D20" s="364">
        <v>90.5</v>
      </c>
      <c r="E20" s="365">
        <v>90.8</v>
      </c>
    </row>
    <row r="21" spans="2:5" ht="15">
      <c r="B21" s="227" t="s">
        <v>206</v>
      </c>
      <c r="C21" s="219">
        <v>5.4824486154479635</v>
      </c>
      <c r="D21" s="364">
        <v>5.3808410947728</v>
      </c>
      <c r="E21" s="365">
        <v>5.475678570716069</v>
      </c>
    </row>
    <row r="22" spans="2:5" ht="15">
      <c r="B22" s="228" t="s">
        <v>36</v>
      </c>
      <c r="C22" s="22">
        <v>332.5225868990838</v>
      </c>
      <c r="D22" s="366">
        <v>325.1331371210937</v>
      </c>
      <c r="E22" s="319">
        <v>318.68341397762833</v>
      </c>
    </row>
    <row r="23" spans="2:5" ht="15">
      <c r="B23" s="229" t="s">
        <v>180</v>
      </c>
      <c r="C23" s="220">
        <v>275232</v>
      </c>
      <c r="D23" s="112">
        <v>571786</v>
      </c>
      <c r="E23" s="217">
        <v>1350571</v>
      </c>
    </row>
    <row r="24" spans="2:5" ht="15">
      <c r="B24" s="230" t="s">
        <v>104</v>
      </c>
      <c r="C24" s="174">
        <v>17.130705216894516</v>
      </c>
      <c r="D24" s="113">
        <v>12.462430073386503</v>
      </c>
      <c r="E24" s="367">
        <v>11.145963512319872</v>
      </c>
    </row>
    <row r="25" spans="2:13" ht="15">
      <c r="B25" s="412" t="s">
        <v>181</v>
      </c>
      <c r="C25" s="412"/>
      <c r="D25" s="412"/>
      <c r="E25" s="412"/>
      <c r="F25" s="412"/>
      <c r="G25" s="412"/>
      <c r="H25" s="412"/>
      <c r="I25" s="412"/>
      <c r="J25" s="412"/>
      <c r="K25" s="412"/>
      <c r="L25" s="412"/>
      <c r="M25" s="412"/>
    </row>
    <row r="26" spans="2:13" ht="15">
      <c r="B26" s="419" t="s">
        <v>184</v>
      </c>
      <c r="C26" s="419"/>
      <c r="D26" s="419"/>
      <c r="E26" s="419"/>
      <c r="F26" s="419"/>
      <c r="G26" s="419"/>
      <c r="H26" s="419"/>
      <c r="I26" s="419"/>
      <c r="J26" s="419"/>
      <c r="K26" s="419"/>
      <c r="L26" s="419"/>
      <c r="M26" s="419"/>
    </row>
    <row r="27" spans="2:13" ht="15">
      <c r="B27" s="409" t="s">
        <v>183</v>
      </c>
      <c r="C27" s="409"/>
      <c r="D27" s="409"/>
      <c r="E27" s="409"/>
      <c r="F27" s="409"/>
      <c r="G27" s="409"/>
      <c r="H27" s="409"/>
      <c r="I27" s="409"/>
      <c r="J27" s="409"/>
      <c r="K27" s="409"/>
      <c r="L27" s="409"/>
      <c r="M27" s="409"/>
    </row>
  </sheetData>
  <sheetProtection/>
  <mergeCells count="4">
    <mergeCell ref="B2:M2"/>
    <mergeCell ref="B25:M25"/>
    <mergeCell ref="B26:M26"/>
    <mergeCell ref="B27:M27"/>
  </mergeCells>
  <printOptions/>
  <pageMargins left="0.7" right="0.7" top="0.75" bottom="0.75" header="0.3" footer="0.3"/>
  <pageSetup fitToHeight="1"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CAF941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 FLAMAND 941</dc:creator>
  <cp:keywords/>
  <dc:description/>
  <cp:lastModifiedBy>Bruno FAYARD 941</cp:lastModifiedBy>
  <cp:lastPrinted>2017-11-21T12:29:44Z</cp:lastPrinted>
  <dcterms:created xsi:type="dcterms:W3CDTF">2014-04-17T06:35:07Z</dcterms:created>
  <dcterms:modified xsi:type="dcterms:W3CDTF">2021-03-16T14:39:34Z</dcterms:modified>
  <cp:category/>
  <cp:version/>
  <cp:contentType/>
  <cp:contentStatus/>
</cp:coreProperties>
</file>