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TRAD\ETUDES LOCALES\CAF 94\Travail social évaluation de l'impact 2022\WORD+EXCEL\1ère PARTIE - QUANTI\"/>
    </mc:Choice>
  </mc:AlternateContent>
  <xr:revisionPtr revIDLastSave="0" documentId="13_ncr:1_{52F5F68F-48C2-4666-9283-7C810B82E6B9}" xr6:coauthVersionLast="47" xr6:coauthVersionMax="47" xr10:uidLastSave="{00000000-0000-0000-0000-000000000000}"/>
  <bookViews>
    <workbookView xWindow="330" yWindow="-120" windowWidth="24990" windowHeight="15390" tabRatio="640" activeTab="13" xr2:uid="{00000000-000D-0000-FFFF-FFFF00000000}"/>
  </bookViews>
  <sheets>
    <sheet name="Tab1." sheetId="1" r:id="rId1"/>
    <sheet name="Tab2." sheetId="22" r:id="rId2"/>
    <sheet name="Tab3." sheetId="32" r:id="rId3"/>
    <sheet name="Tab4." sheetId="21" r:id="rId4"/>
    <sheet name="Tab5." sheetId="9" r:id="rId5"/>
    <sheet name="Fg1." sheetId="10" r:id="rId6"/>
    <sheet name="Fg. 2" sheetId="23" r:id="rId7"/>
    <sheet name="Fg. 3" sheetId="24" r:id="rId8"/>
    <sheet name="Fg.4" sheetId="26" r:id="rId9"/>
    <sheet name="Fg.5" sheetId="25" r:id="rId10"/>
    <sheet name="Fg.6" sheetId="27" r:id="rId11"/>
    <sheet name="Fg.7" sheetId="28" r:id="rId12"/>
    <sheet name="Fg.8" sheetId="29" r:id="rId13"/>
    <sheet name="Fg.9 " sheetId="30" r:id="rId14"/>
    <sheet name="Fg.10" sheetId="3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8" i="27" l="1"/>
  <c r="O88" i="27"/>
  <c r="N88" i="27"/>
  <c r="M88" i="27"/>
  <c r="L88" i="27"/>
  <c r="K88" i="27"/>
  <c r="J88" i="27"/>
  <c r="I88" i="27"/>
  <c r="H88" i="27"/>
  <c r="G88" i="27"/>
  <c r="F88" i="27"/>
  <c r="E88" i="27"/>
  <c r="P84" i="27"/>
  <c r="O84" i="27"/>
  <c r="N84" i="27"/>
  <c r="M84" i="27"/>
  <c r="L84" i="27"/>
  <c r="K84" i="27"/>
  <c r="J84" i="27"/>
  <c r="I84" i="27"/>
  <c r="H84" i="27"/>
  <c r="G84" i="27"/>
  <c r="F84" i="27"/>
  <c r="E84" i="27"/>
</calcChain>
</file>

<file path=xl/sharedStrings.xml><?xml version="1.0" encoding="utf-8"?>
<sst xmlns="http://schemas.openxmlformats.org/spreadsheetml/2006/main" count="236" uniqueCount="129">
  <si>
    <t xml:space="preserve">Moins de 30 ans </t>
  </si>
  <si>
    <t>30-39 ans</t>
  </si>
  <si>
    <t>40-49 ans</t>
  </si>
  <si>
    <t>50-59 ans</t>
  </si>
  <si>
    <t>60 ans ou +</t>
  </si>
  <si>
    <t>Ensemble</t>
  </si>
  <si>
    <t>Couple avec 1 enfant</t>
  </si>
  <si>
    <t>Couple avec 2 enfants</t>
  </si>
  <si>
    <t xml:space="preserve">Couple avec 3 enfants et plus </t>
  </si>
  <si>
    <t>Monoparent 1 enfant</t>
  </si>
  <si>
    <t xml:space="preserve">Monoparent 2 enfants </t>
  </si>
  <si>
    <t>Monoparent 3 enfants et plus</t>
  </si>
  <si>
    <t>Couple sans enfant</t>
  </si>
  <si>
    <t>1 enfant</t>
  </si>
  <si>
    <t>2  enfants</t>
  </si>
  <si>
    <t xml:space="preserve">3 enfants et plus </t>
  </si>
  <si>
    <t>De 3 à 5 ans</t>
  </si>
  <si>
    <t>De 11 à 16 ans</t>
  </si>
  <si>
    <t>De 6 à 10 ans</t>
  </si>
  <si>
    <t>Autre</t>
  </si>
  <si>
    <t>Etudiant</t>
  </si>
  <si>
    <t>Inactif</t>
  </si>
  <si>
    <t>Indépendant</t>
  </si>
  <si>
    <t>Retraité</t>
  </si>
  <si>
    <t>Salarié</t>
  </si>
  <si>
    <t>Bas revenus</t>
  </si>
  <si>
    <t>Accompagnement</t>
  </si>
  <si>
    <t>Information conseil</t>
  </si>
  <si>
    <t>Janv</t>
  </si>
  <si>
    <t>Mars</t>
  </si>
  <si>
    <t>Avril</t>
  </si>
  <si>
    <t>Mai</t>
  </si>
  <si>
    <t>Juin</t>
  </si>
  <si>
    <t>Sept</t>
  </si>
  <si>
    <t>Oct</t>
  </si>
  <si>
    <t>Nov</t>
  </si>
  <si>
    <t>Dec</t>
  </si>
  <si>
    <t>Parentalité</t>
  </si>
  <si>
    <t>Impayés</t>
  </si>
  <si>
    <t>Décès</t>
  </si>
  <si>
    <t>Domicile</t>
  </si>
  <si>
    <t>Physique</t>
  </si>
  <si>
    <t>Allocataire</t>
  </si>
  <si>
    <t>Ciblage national</t>
  </si>
  <si>
    <t>Partenaire</t>
  </si>
  <si>
    <t>Signalement interne</t>
  </si>
  <si>
    <t>Logement</t>
  </si>
  <si>
    <t>Budget</t>
  </si>
  <si>
    <t>Insertion</t>
  </si>
  <si>
    <t>Santé</t>
  </si>
  <si>
    <t>Vie sociale</t>
  </si>
  <si>
    <t>Vacances</t>
  </si>
  <si>
    <t>Objectifs atteints</t>
  </si>
  <si>
    <t>Objectifs partiellement atteints</t>
  </si>
  <si>
    <t>Objectifs non atteints</t>
  </si>
  <si>
    <t>Non renseigné</t>
  </si>
  <si>
    <t>Ensemble des allocataires</t>
  </si>
  <si>
    <t>Paje seule</t>
  </si>
  <si>
    <t>Enfance seule</t>
  </si>
  <si>
    <t>Logement seul</t>
  </si>
  <si>
    <t>Paje et Enfance</t>
  </si>
  <si>
    <t>Paje et Logement</t>
  </si>
  <si>
    <t>Paje et Solidarité</t>
  </si>
  <si>
    <t>Enfance et Logement</t>
  </si>
  <si>
    <t>Enfance et Solidarité</t>
  </si>
  <si>
    <t>Logement et Solidarité</t>
  </si>
  <si>
    <t>Paje, Enfance et Logement</t>
  </si>
  <si>
    <t>Paje, Enfance et Solidarité</t>
  </si>
  <si>
    <t>Paje, Logement et Solidarité</t>
  </si>
  <si>
    <t>Enfance, Logement et Solidarité</t>
  </si>
  <si>
    <t>Paje, Enfance, Logement et Solidarité</t>
  </si>
  <si>
    <t>Part des allocataires du travail social</t>
  </si>
  <si>
    <t>Solidarité seule</t>
  </si>
  <si>
    <t>ok</t>
  </si>
  <si>
    <t xml:space="preserve">    Autres allocataires </t>
  </si>
  <si>
    <t xml:space="preserve">     Moins de 25 %</t>
  </si>
  <si>
    <t xml:space="preserve">     De 25 % à 49 % </t>
  </si>
  <si>
    <t xml:space="preserve">     De 75 % à 100 % </t>
  </si>
  <si>
    <t>Revenus fragiles</t>
  </si>
  <si>
    <t>Ensemble des foyers allocataires</t>
  </si>
  <si>
    <t>SEXE</t>
  </si>
  <si>
    <t>Homme</t>
  </si>
  <si>
    <t>Femme</t>
  </si>
  <si>
    <t>COMPOSITION FAMILIALE</t>
  </si>
  <si>
    <t>SELON L'OBLIGATION SCOLAIRE</t>
  </si>
  <si>
    <t>Personne isolée</t>
  </si>
  <si>
    <t>Chômage</t>
  </si>
  <si>
    <t>ACTIVITÉ PROFESSIONNELLE</t>
  </si>
  <si>
    <t>ÂGE</t>
  </si>
  <si>
    <t>CATÉGORIE DE REVENUS</t>
  </si>
  <si>
    <t>DÉPENDANCE AUX PRESTATIONS</t>
  </si>
  <si>
    <t>Soutien à la parentalité</t>
  </si>
  <si>
    <t>Ensemble des familles allocataires</t>
  </si>
  <si>
    <t xml:space="preserve">     De 50 % à 74 % </t>
  </si>
  <si>
    <t>TYPE INTERVENTION SOCIALE</t>
  </si>
  <si>
    <t xml:space="preserve">Parentalité </t>
  </si>
  <si>
    <t xml:space="preserve">Impayés </t>
  </si>
  <si>
    <t>Fev</t>
  </si>
  <si>
    <t>Juill</t>
  </si>
  <si>
    <t>Aout</t>
  </si>
  <si>
    <t xml:space="preserve">Ensemble info-conseils et accompagnements </t>
  </si>
  <si>
    <t>Total</t>
  </si>
  <si>
    <t xml:space="preserve">Téléphonique </t>
  </si>
  <si>
    <t>OFFRE TRAVAIL SOCIAL</t>
  </si>
  <si>
    <t>Toal</t>
  </si>
  <si>
    <t>ANNE_CLOT</t>
  </si>
  <si>
    <t>Moyenne de DUREE_INTERV</t>
  </si>
  <si>
    <t>Total général</t>
  </si>
  <si>
    <t>Nationale</t>
  </si>
  <si>
    <t xml:space="preserve">Figure 5. Nombre d’interventions sociales actives par mois </t>
  </si>
  <si>
    <t>Figure 7. Durée moyenne d’un accompagnement selon la thématique de l’intervention sociale (en jours)</t>
  </si>
  <si>
    <t>Figure 8. Origine de la demande par thématique de l’intervention sociale (en %)</t>
  </si>
  <si>
    <t xml:space="preserve">Figure 9. Catégorie des objectifs selon la thématique de l’intervention sociale (en %) </t>
  </si>
  <si>
    <t>Information-conseil</t>
  </si>
  <si>
    <t>Tableau 2. Répartition des allocataires selon la composition familiale (en %)</t>
  </si>
  <si>
    <t>Tableau 4. Répartition des allocataires selon l’activité professionnelle (en %)</t>
  </si>
  <si>
    <t>Tableau 5. Répartition des foyers allocataires selon les revenus et le taux de dépendance aux prestations (en %)</t>
  </si>
  <si>
    <t>Figure 1. Répartition des prestations perçues (en %)</t>
  </si>
  <si>
    <t>Accès aux droits</t>
  </si>
  <si>
    <t>Tableau 1. Répartition des foyers allocataires selon le sexe et l’âge du responsable de dossier (en %)</t>
  </si>
  <si>
    <t>Figure 2. Répartition selon le type d’intervention sociale (en %)</t>
  </si>
  <si>
    <t>Figure 3. Répartition des thématiques par type d’intervention sociale (en %)</t>
  </si>
  <si>
    <t>Figure 4. Modes de rendez-vous réalisés selon le type d’intervention sociale (en %)</t>
  </si>
  <si>
    <t>Figure 6. Part des dossiers d’accompagnement enregistrés selon le mois et la thématique d’intervention sociale (en %)</t>
  </si>
  <si>
    <t>Figure 10. Réalisation des objectifs fixés selon la thématique d’intervention sociale (en %)</t>
  </si>
  <si>
    <t>De 0 à 2 ans*</t>
  </si>
  <si>
    <t>NOMBRE D'ENFANTS*</t>
  </si>
  <si>
    <t>Tableau 3. Répartition des familles selon le nombre et l’âge des enfants (en %)</t>
  </si>
  <si>
    <t xml:space="preserve">Familles bénéficiaires du travail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</si>
</sst>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000"/>
    <numFmt numFmtId="166" formatCode="_-* #,##0_-;\-* #,##0_-;_-* &quot;-&quot;??_-;_-@_-"/>
    <numFmt numFmtId="167" formatCode="_-* #,##0.0_-;\-* #,##0.0_-;_-* &quot;-&quot;??_-;_-@_-"/>
    <numFmt numFmtId="168" formatCode="_-* #,##0.0\ _€_-;\-* #,##0.0\ _€_-;_-* &quot;-&quot;?\ _€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rgb="FFFF0000"/>
      <name val="Century Gothic"/>
      <family val="2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11"/>
      <color rgb="FF000000"/>
      <name val="Arial"/>
      <family val="2"/>
    </font>
    <font>
      <b/>
      <sz val="12"/>
      <color rgb="FF112277"/>
      <name val="Arial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sz val="10"/>
      <color theme="4" tint="0.39997558519241921"/>
      <name val="Century Gothic"/>
      <family val="2"/>
    </font>
    <font>
      <sz val="10"/>
      <color rgb="FF4472C4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1" fillId="2" borderId="0" xfId="0" applyFont="1" applyFill="1"/>
    <xf numFmtId="0" fontId="1" fillId="2" borderId="0" xfId="0" applyFont="1" applyFill="1" applyBorder="1"/>
    <xf numFmtId="165" fontId="1" fillId="0" borderId="0" xfId="0" applyNumberFormat="1" applyFont="1"/>
    <xf numFmtId="0" fontId="1" fillId="2" borderId="0" xfId="0" applyFont="1" applyFill="1" applyAlignment="1">
      <alignment horizontal="left" vertical="center" indent="1"/>
    </xf>
    <xf numFmtId="0" fontId="4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166" fontId="5" fillId="2" borderId="7" xfId="1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 vertical="center" wrapText="1" indent="2"/>
    </xf>
    <xf numFmtId="167" fontId="4" fillId="2" borderId="4" xfId="1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 vertical="center" wrapText="1" indent="2"/>
    </xf>
    <xf numFmtId="0" fontId="5" fillId="2" borderId="6" xfId="0" applyFont="1" applyFill="1" applyBorder="1" applyAlignment="1">
      <alignment horizontal="left" vertical="center" wrapText="1"/>
    </xf>
    <xf numFmtId="166" fontId="7" fillId="2" borderId="7" xfId="1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horizontal="left" vertical="center" wrapText="1" indent="2"/>
    </xf>
    <xf numFmtId="167" fontId="4" fillId="2" borderId="5" xfId="1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left" vertical="center" wrapText="1" indent="2"/>
    </xf>
    <xf numFmtId="167" fontId="4" fillId="2" borderId="0" xfId="1" applyNumberFormat="1" applyFont="1" applyFill="1" applyBorder="1" applyAlignment="1">
      <alignment horizontal="right"/>
    </xf>
    <xf numFmtId="167" fontId="4" fillId="2" borderId="12" xfId="1" applyNumberFormat="1" applyFont="1" applyFill="1" applyBorder="1" applyAlignment="1">
      <alignment horizontal="right"/>
    </xf>
    <xf numFmtId="167" fontId="4" fillId="2" borderId="11" xfId="1" applyNumberFormat="1" applyFont="1" applyFill="1" applyBorder="1" applyAlignment="1">
      <alignment horizontal="right"/>
    </xf>
    <xf numFmtId="167" fontId="1" fillId="2" borderId="11" xfId="0" applyNumberFormat="1" applyFont="1" applyFill="1" applyBorder="1"/>
    <xf numFmtId="167" fontId="1" fillId="2" borderId="0" xfId="0" applyNumberFormat="1" applyFont="1" applyFill="1"/>
    <xf numFmtId="0" fontId="6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167" fontId="4" fillId="2" borderId="10" xfId="1" applyNumberFormat="1" applyFont="1" applyFill="1" applyBorder="1" applyAlignment="1">
      <alignment horizontal="right"/>
    </xf>
    <xf numFmtId="164" fontId="1" fillId="2" borderId="4" xfId="0" applyNumberFormat="1" applyFont="1" applyFill="1" applyBorder="1"/>
    <xf numFmtId="0" fontId="1" fillId="2" borderId="3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7" xfId="0" applyFont="1" applyBorder="1"/>
    <xf numFmtId="0" fontId="1" fillId="2" borderId="7" xfId="0" applyFont="1" applyFill="1" applyBorder="1"/>
    <xf numFmtId="164" fontId="1" fillId="2" borderId="12" xfId="0" applyNumberFormat="1" applyFont="1" applyFill="1" applyBorder="1"/>
    <xf numFmtId="164" fontId="1" fillId="2" borderId="11" xfId="0" applyNumberFormat="1" applyFont="1" applyFill="1" applyBorder="1"/>
    <xf numFmtId="0" fontId="5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1" fillId="0" borderId="13" xfId="0" applyFont="1" applyBorder="1"/>
    <xf numFmtId="164" fontId="1" fillId="0" borderId="13" xfId="0" applyNumberFormat="1" applyFont="1" applyBorder="1"/>
    <xf numFmtId="0" fontId="8" fillId="0" borderId="0" xfId="0" applyFont="1" applyAlignment="1">
      <alignment horizontal="center" vertical="center"/>
    </xf>
    <xf numFmtId="0" fontId="9" fillId="0" borderId="13" xfId="0" applyFont="1" applyBorder="1"/>
    <xf numFmtId="164" fontId="9" fillId="0" borderId="13" xfId="0" applyNumberFormat="1" applyFont="1" applyBorder="1"/>
    <xf numFmtId="0" fontId="1" fillId="0" borderId="0" xfId="0" applyFont="1" applyAlignment="1">
      <alignment horizontal="left" wrapText="1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/>
    <xf numFmtId="3" fontId="9" fillId="0" borderId="13" xfId="0" applyNumberFormat="1" applyFont="1" applyBorder="1"/>
    <xf numFmtId="0" fontId="1" fillId="0" borderId="8" xfId="0" applyFont="1" applyBorder="1"/>
    <xf numFmtId="0" fontId="1" fillId="0" borderId="6" xfId="0" applyFont="1" applyBorder="1"/>
    <xf numFmtId="0" fontId="0" fillId="3" borderId="0" xfId="0" applyFill="1"/>
    <xf numFmtId="0" fontId="9" fillId="0" borderId="0" xfId="0" applyFont="1"/>
    <xf numFmtId="0" fontId="0" fillId="2" borderId="0" xfId="0" applyFill="1"/>
    <xf numFmtId="0" fontId="3" fillId="2" borderId="0" xfId="0" applyFont="1" applyFill="1"/>
    <xf numFmtId="168" fontId="1" fillId="2" borderId="0" xfId="0" applyNumberFormat="1" applyFont="1" applyFill="1"/>
    <xf numFmtId="164" fontId="0" fillId="0" borderId="0" xfId="0" applyNumberFormat="1"/>
    <xf numFmtId="0" fontId="11" fillId="0" borderId="0" xfId="0" applyFont="1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2" fillId="0" borderId="0" xfId="0" applyFont="1"/>
    <xf numFmtId="164" fontId="1" fillId="2" borderId="0" xfId="0" applyNumberFormat="1" applyFont="1" applyFill="1"/>
    <xf numFmtId="0" fontId="11" fillId="2" borderId="0" xfId="0" applyFont="1" applyFill="1"/>
    <xf numFmtId="167" fontId="1" fillId="2" borderId="11" xfId="0" applyNumberFormat="1" applyFont="1" applyFill="1" applyBorder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6" fillId="2" borderId="14" xfId="0" applyFont="1" applyFill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D757"/>
      <color rgb="FFFFC305"/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'Fg1.'!$C$39</c:f>
              <c:strCache>
                <c:ptCount val="1"/>
                <c:pt idx="0">
                  <c:v>Ensemble des allocataires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'Fg1.'!$B$40:$B$54</c:f>
              <c:strCache>
                <c:ptCount val="15"/>
                <c:pt idx="0">
                  <c:v>Paje, Enfance, Logement et Solidarité</c:v>
                </c:pt>
                <c:pt idx="1">
                  <c:v>Enfance, Logement et Solidarité</c:v>
                </c:pt>
                <c:pt idx="2">
                  <c:v>Paje, Logement et Solidarité</c:v>
                </c:pt>
                <c:pt idx="3">
                  <c:v>Paje, Enfance et Solidarité</c:v>
                </c:pt>
                <c:pt idx="4">
                  <c:v>Paje, Enfance et Logement</c:v>
                </c:pt>
                <c:pt idx="5">
                  <c:v>Logement et Solidarité</c:v>
                </c:pt>
                <c:pt idx="6">
                  <c:v>Enfance et Solidarité</c:v>
                </c:pt>
                <c:pt idx="7">
                  <c:v>Enfance et Logement</c:v>
                </c:pt>
                <c:pt idx="8">
                  <c:v>Paje et Solidarité</c:v>
                </c:pt>
                <c:pt idx="9">
                  <c:v>Paje et Logement</c:v>
                </c:pt>
                <c:pt idx="10">
                  <c:v>Paje et Enfance</c:v>
                </c:pt>
                <c:pt idx="11">
                  <c:v>Solidarité seule</c:v>
                </c:pt>
                <c:pt idx="12">
                  <c:v>Logement seul</c:v>
                </c:pt>
                <c:pt idx="13">
                  <c:v>Enfance seule</c:v>
                </c:pt>
                <c:pt idx="14">
                  <c:v>Paje seule</c:v>
                </c:pt>
              </c:strCache>
            </c:strRef>
          </c:cat>
          <c:val>
            <c:numRef>
              <c:f>'Fg1.'!$C$40:$C$54</c:f>
              <c:numCache>
                <c:formatCode>0.0</c:formatCode>
                <c:ptCount val="15"/>
                <c:pt idx="0">
                  <c:v>2.668825561312608</c:v>
                </c:pt>
                <c:pt idx="1">
                  <c:v>8.9287564766839385</c:v>
                </c:pt>
                <c:pt idx="2">
                  <c:v>0.6386010362694301</c:v>
                </c:pt>
                <c:pt idx="3">
                  <c:v>1.2858376511226253</c:v>
                </c:pt>
                <c:pt idx="4">
                  <c:v>1.6394645941278065</c:v>
                </c:pt>
                <c:pt idx="5">
                  <c:v>11.520293609671848</c:v>
                </c:pt>
                <c:pt idx="6">
                  <c:v>4.5082037996545772</c:v>
                </c:pt>
                <c:pt idx="7">
                  <c:v>4.6373056994818658</c:v>
                </c:pt>
                <c:pt idx="8">
                  <c:v>0.83074265975820372</c:v>
                </c:pt>
                <c:pt idx="9">
                  <c:v>0.37305699481865284</c:v>
                </c:pt>
                <c:pt idx="10">
                  <c:v>5.0578583765112262</c:v>
                </c:pt>
                <c:pt idx="11">
                  <c:v>25.884283246977546</c:v>
                </c:pt>
                <c:pt idx="12">
                  <c:v>7.9352331606217614</c:v>
                </c:pt>
                <c:pt idx="13">
                  <c:v>20.06433506044905</c:v>
                </c:pt>
                <c:pt idx="14">
                  <c:v>3.6489637305699487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8-47F9-88A6-4F03B200B724}"/>
            </c:ext>
          </c:extLst>
        </c:ser>
        <c:ser>
          <c:idx val="1"/>
          <c:order val="1"/>
          <c:tx>
            <c:strRef>
              <c:f>'Fg1.'!$D$39</c:f>
              <c:strCache>
                <c:ptCount val="1"/>
                <c:pt idx="0">
                  <c:v>Ensemble des familles allocataires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'Fg1.'!$B$40:$B$54</c:f>
              <c:strCache>
                <c:ptCount val="15"/>
                <c:pt idx="0">
                  <c:v>Paje, Enfance, Logement et Solidarité</c:v>
                </c:pt>
                <c:pt idx="1">
                  <c:v>Enfance, Logement et Solidarité</c:v>
                </c:pt>
                <c:pt idx="2">
                  <c:v>Paje, Logement et Solidarité</c:v>
                </c:pt>
                <c:pt idx="3">
                  <c:v>Paje, Enfance et Solidarité</c:v>
                </c:pt>
                <c:pt idx="4">
                  <c:v>Paje, Enfance et Logement</c:v>
                </c:pt>
                <c:pt idx="5">
                  <c:v>Logement et Solidarité</c:v>
                </c:pt>
                <c:pt idx="6">
                  <c:v>Enfance et Solidarité</c:v>
                </c:pt>
                <c:pt idx="7">
                  <c:v>Enfance et Logement</c:v>
                </c:pt>
                <c:pt idx="8">
                  <c:v>Paje et Solidarité</c:v>
                </c:pt>
                <c:pt idx="9">
                  <c:v>Paje et Logement</c:v>
                </c:pt>
                <c:pt idx="10">
                  <c:v>Paje et Enfance</c:v>
                </c:pt>
                <c:pt idx="11">
                  <c:v>Solidarité seule</c:v>
                </c:pt>
                <c:pt idx="12">
                  <c:v>Logement seul</c:v>
                </c:pt>
                <c:pt idx="13">
                  <c:v>Enfance seule</c:v>
                </c:pt>
                <c:pt idx="14">
                  <c:v>Paje seule</c:v>
                </c:pt>
              </c:strCache>
            </c:strRef>
          </c:cat>
          <c:val>
            <c:numRef>
              <c:f>'Fg1.'!$D$40:$D$54</c:f>
              <c:numCache>
                <c:formatCode>0.0</c:formatCode>
                <c:ptCount val="15"/>
                <c:pt idx="0">
                  <c:v>4.1180302587146693</c:v>
                </c:pt>
                <c:pt idx="1">
                  <c:v>13.832460315350048</c:v>
                </c:pt>
                <c:pt idx="2">
                  <c:v>0.98513653646733501</c:v>
                </c:pt>
                <c:pt idx="3">
                  <c:v>1.9842324975404824</c:v>
                </c:pt>
                <c:pt idx="4">
                  <c:v>2.5346326677125157</c:v>
                </c:pt>
                <c:pt idx="5">
                  <c:v>1.5534845382754128</c:v>
                </c:pt>
                <c:pt idx="6">
                  <c:v>6.9843654444414902</c:v>
                </c:pt>
                <c:pt idx="7">
                  <c:v>7.4244196867771004</c:v>
                </c:pt>
                <c:pt idx="8">
                  <c:v>1.2836023292297056</c:v>
                </c:pt>
                <c:pt idx="9">
                  <c:v>0.57898375388869683</c:v>
                </c:pt>
                <c:pt idx="10">
                  <c:v>9.1926134701800102</c:v>
                </c:pt>
                <c:pt idx="11">
                  <c:v>2.2481320960408411</c:v>
                </c:pt>
                <c:pt idx="12">
                  <c:v>0.87412587412587417</c:v>
                </c:pt>
                <c:pt idx="13">
                  <c:v>40.167247201467731</c:v>
                </c:pt>
                <c:pt idx="14">
                  <c:v>6.2385333297880825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48-47F9-88A6-4F03B200B724}"/>
            </c:ext>
          </c:extLst>
        </c:ser>
        <c:ser>
          <c:idx val="2"/>
          <c:order val="2"/>
          <c:tx>
            <c:strRef>
              <c:f>'Fg1.'!$E$39</c:f>
              <c:strCache>
                <c:ptCount val="1"/>
                <c:pt idx="0">
                  <c:v>Familles bénéficiaires du travail social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-1.6182559415572368E-3"/>
                  <c:y val="-2.10307558494918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48-47F9-88A6-4F03B200B7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'Fg1.'!$B$40:$B$54</c:f>
              <c:strCache>
                <c:ptCount val="15"/>
                <c:pt idx="0">
                  <c:v>Paje, Enfance, Logement et Solidarité</c:v>
                </c:pt>
                <c:pt idx="1">
                  <c:v>Enfance, Logement et Solidarité</c:v>
                </c:pt>
                <c:pt idx="2">
                  <c:v>Paje, Logement et Solidarité</c:v>
                </c:pt>
                <c:pt idx="3">
                  <c:v>Paje, Enfance et Solidarité</c:v>
                </c:pt>
                <c:pt idx="4">
                  <c:v>Paje, Enfance et Logement</c:v>
                </c:pt>
                <c:pt idx="5">
                  <c:v>Logement et Solidarité</c:v>
                </c:pt>
                <c:pt idx="6">
                  <c:v>Enfance et Solidarité</c:v>
                </c:pt>
                <c:pt idx="7">
                  <c:v>Enfance et Logement</c:v>
                </c:pt>
                <c:pt idx="8">
                  <c:v>Paje et Solidarité</c:v>
                </c:pt>
                <c:pt idx="9">
                  <c:v>Paje et Logement</c:v>
                </c:pt>
                <c:pt idx="10">
                  <c:v>Paje et Enfance</c:v>
                </c:pt>
                <c:pt idx="11">
                  <c:v>Solidarité seule</c:v>
                </c:pt>
                <c:pt idx="12">
                  <c:v>Logement seul</c:v>
                </c:pt>
                <c:pt idx="13">
                  <c:v>Enfance seule</c:v>
                </c:pt>
                <c:pt idx="14">
                  <c:v>Paje seule</c:v>
                </c:pt>
              </c:strCache>
            </c:strRef>
          </c:cat>
          <c:val>
            <c:numRef>
              <c:f>'Fg1.'!$E$40:$E$54</c:f>
              <c:numCache>
                <c:formatCode>0.0</c:formatCode>
                <c:ptCount val="15"/>
                <c:pt idx="0">
                  <c:v>9.925742574257427</c:v>
                </c:pt>
                <c:pt idx="1">
                  <c:v>17.698019801980198</c:v>
                </c:pt>
                <c:pt idx="2">
                  <c:v>2.9702970297029703</c:v>
                </c:pt>
                <c:pt idx="3">
                  <c:v>4.0594059405940595</c:v>
                </c:pt>
                <c:pt idx="4">
                  <c:v>3.1683168316831685</c:v>
                </c:pt>
                <c:pt idx="5">
                  <c:v>2.9702970297029703</c:v>
                </c:pt>
                <c:pt idx="6">
                  <c:v>7.0544554455445541</c:v>
                </c:pt>
                <c:pt idx="7">
                  <c:v>6.6336633663366342</c:v>
                </c:pt>
                <c:pt idx="8">
                  <c:v>3.5396039603960392</c:v>
                </c:pt>
                <c:pt idx="9">
                  <c:v>0.94059405940594054</c:v>
                </c:pt>
                <c:pt idx="10">
                  <c:v>2.9455445544554455</c:v>
                </c:pt>
                <c:pt idx="11">
                  <c:v>2.5742574257425743</c:v>
                </c:pt>
                <c:pt idx="12">
                  <c:v>0.99009900990099009</c:v>
                </c:pt>
                <c:pt idx="13">
                  <c:v>9.1336633663366342</c:v>
                </c:pt>
                <c:pt idx="1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48-47F9-88A6-4F03B200B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90964568"/>
        <c:axId val="690963488"/>
      </c:barChart>
      <c:catAx>
        <c:axId val="690964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90963488"/>
        <c:crosses val="autoZero"/>
        <c:auto val="1"/>
        <c:lblAlgn val="ctr"/>
        <c:lblOffset val="100"/>
        <c:noMultiLvlLbl val="0"/>
      </c:catAx>
      <c:valAx>
        <c:axId val="69096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90964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'Fg.9 '!$D$22</c:f>
              <c:strCache>
                <c:ptCount val="1"/>
                <c:pt idx="0">
                  <c:v>Autre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'Fg.9 '!$C$23:$C$26</c:f>
              <c:strCache>
                <c:ptCount val="4"/>
                <c:pt idx="0">
                  <c:v>Parentalité </c:v>
                </c:pt>
                <c:pt idx="1">
                  <c:v>Impayés </c:v>
                </c:pt>
                <c:pt idx="2">
                  <c:v>Décès</c:v>
                </c:pt>
                <c:pt idx="3">
                  <c:v>Ensemble</c:v>
                </c:pt>
              </c:strCache>
            </c:strRef>
          </c:cat>
          <c:val>
            <c:numRef>
              <c:f>'Fg.9 '!$D$23:$D$26</c:f>
              <c:numCache>
                <c:formatCode>0.0</c:formatCode>
                <c:ptCount val="4"/>
                <c:pt idx="0">
                  <c:v>24.07243816254417</c:v>
                </c:pt>
                <c:pt idx="1">
                  <c:v>15.833333333333332</c:v>
                </c:pt>
                <c:pt idx="2">
                  <c:v>15.473145780051151</c:v>
                </c:pt>
                <c:pt idx="3">
                  <c:v>22.495070801218855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38-4CFF-9089-E48D2B9887D5}"/>
            </c:ext>
          </c:extLst>
        </c:ser>
        <c:ser>
          <c:idx val="1"/>
          <c:order val="1"/>
          <c:tx>
            <c:strRef>
              <c:f>'Fg.9 '!$E$22</c:f>
              <c:strCache>
                <c:ptCount val="1"/>
                <c:pt idx="0">
                  <c:v>Accès aux droits</c:v>
                </c:pt>
              </c:strCache>
            </c:strRef>
          </c:tx>
          <c:spPr>
            <a:solidFill>
              <a:srgbClr val="2F559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'Fg.9 '!$C$23:$C$26</c:f>
              <c:strCache>
                <c:ptCount val="4"/>
                <c:pt idx="0">
                  <c:v>Parentalité </c:v>
                </c:pt>
                <c:pt idx="1">
                  <c:v>Impayés </c:v>
                </c:pt>
                <c:pt idx="2">
                  <c:v>Décès</c:v>
                </c:pt>
                <c:pt idx="3">
                  <c:v>Ensemble</c:v>
                </c:pt>
              </c:strCache>
            </c:strRef>
          </c:cat>
          <c:val>
            <c:numRef>
              <c:f>'Fg.9 '!$E$23:$E$26</c:f>
              <c:numCache>
                <c:formatCode>0.0</c:formatCode>
                <c:ptCount val="4"/>
                <c:pt idx="0">
                  <c:v>33.933303886925799</c:v>
                </c:pt>
                <c:pt idx="1">
                  <c:v>27.196969696969695</c:v>
                </c:pt>
                <c:pt idx="2">
                  <c:v>44.117647058823529</c:v>
                </c:pt>
                <c:pt idx="3">
                  <c:v>33.85015235705324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38-4CFF-9089-E48D2B9887D5}"/>
            </c:ext>
          </c:extLst>
        </c:ser>
        <c:ser>
          <c:idx val="2"/>
          <c:order val="2"/>
          <c:tx>
            <c:strRef>
              <c:f>'Fg.9 '!$F$22</c:f>
              <c:strCache>
                <c:ptCount val="1"/>
                <c:pt idx="0">
                  <c:v>Soutien à la parentalité</c:v>
                </c:pt>
              </c:strCache>
            </c:strRef>
          </c:tx>
          <c:spPr>
            <a:solidFill>
              <a:srgbClr val="2E75B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'Fg.9 '!$C$23:$C$26</c:f>
              <c:strCache>
                <c:ptCount val="4"/>
                <c:pt idx="0">
                  <c:v>Parentalité </c:v>
                </c:pt>
                <c:pt idx="1">
                  <c:v>Impayés </c:v>
                </c:pt>
                <c:pt idx="2">
                  <c:v>Décès</c:v>
                </c:pt>
                <c:pt idx="3">
                  <c:v>Ensemble</c:v>
                </c:pt>
              </c:strCache>
            </c:strRef>
          </c:cat>
          <c:val>
            <c:numRef>
              <c:f>'Fg.9 '!$F$23:$F$26</c:f>
              <c:numCache>
                <c:formatCode>0.0</c:formatCode>
                <c:ptCount val="4"/>
                <c:pt idx="0">
                  <c:v>17.700971731448764</c:v>
                </c:pt>
                <c:pt idx="1">
                  <c:v>5.4545454545454541</c:v>
                </c:pt>
                <c:pt idx="2">
                  <c:v>16.240409207161125</c:v>
                </c:pt>
                <c:pt idx="3">
                  <c:v>16.149847642946767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38-4CFF-9089-E48D2B9887D5}"/>
            </c:ext>
          </c:extLst>
        </c:ser>
        <c:ser>
          <c:idx val="3"/>
          <c:order val="3"/>
          <c:tx>
            <c:strRef>
              <c:f>'Fg.9 '!$G$22</c:f>
              <c:strCache>
                <c:ptCount val="1"/>
                <c:pt idx="0">
                  <c:v>Logement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'Fg.9 '!$C$23:$C$26</c:f>
              <c:strCache>
                <c:ptCount val="4"/>
                <c:pt idx="0">
                  <c:v>Parentalité </c:v>
                </c:pt>
                <c:pt idx="1">
                  <c:v>Impayés </c:v>
                </c:pt>
                <c:pt idx="2">
                  <c:v>Décès</c:v>
                </c:pt>
                <c:pt idx="3">
                  <c:v>Ensemble</c:v>
                </c:pt>
              </c:strCache>
            </c:strRef>
          </c:cat>
          <c:val>
            <c:numRef>
              <c:f>'Fg.9 '!$G$23:$G$26</c:f>
              <c:numCache>
                <c:formatCode>0.0</c:formatCode>
                <c:ptCount val="4"/>
                <c:pt idx="0">
                  <c:v>10.059628975265017</c:v>
                </c:pt>
                <c:pt idx="1">
                  <c:v>27.500000000000004</c:v>
                </c:pt>
                <c:pt idx="2">
                  <c:v>8.5677749360613813</c:v>
                </c:pt>
                <c:pt idx="3">
                  <c:v>12.018282846388241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38-4CFF-9089-E48D2B9887D5}"/>
            </c:ext>
          </c:extLst>
        </c:ser>
        <c:ser>
          <c:idx val="4"/>
          <c:order val="4"/>
          <c:tx>
            <c:strRef>
              <c:f>'Fg.9 '!$H$22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rgbClr val="9DC3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'Fg.9 '!$C$23:$C$26</c:f>
              <c:strCache>
                <c:ptCount val="4"/>
                <c:pt idx="0">
                  <c:v>Parentalité </c:v>
                </c:pt>
                <c:pt idx="1">
                  <c:v>Impayés </c:v>
                </c:pt>
                <c:pt idx="2">
                  <c:v>Décès</c:v>
                </c:pt>
                <c:pt idx="3">
                  <c:v>Ensemble</c:v>
                </c:pt>
              </c:strCache>
            </c:strRef>
          </c:cat>
          <c:val>
            <c:numRef>
              <c:f>'Fg.9 '!$H$23:$H$26</c:f>
              <c:numCache>
                <c:formatCode>0.0</c:formatCode>
                <c:ptCount val="4"/>
                <c:pt idx="0">
                  <c:v>8.071996466431095</c:v>
                </c:pt>
                <c:pt idx="1">
                  <c:v>17.651515151515152</c:v>
                </c:pt>
                <c:pt idx="2">
                  <c:v>9.5907928388746804</c:v>
                </c:pt>
                <c:pt idx="3">
                  <c:v>9.3117046065603155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38-4CFF-9089-E48D2B9887D5}"/>
            </c:ext>
          </c:extLst>
        </c:ser>
        <c:ser>
          <c:idx val="5"/>
          <c:order val="5"/>
          <c:tx>
            <c:strRef>
              <c:f>'Fg.9 '!$I$22</c:f>
              <c:strCache>
                <c:ptCount val="1"/>
                <c:pt idx="0">
                  <c:v>Insertion</c:v>
                </c:pt>
              </c:strCache>
            </c:strRef>
          </c:tx>
          <c:spPr>
            <a:solidFill>
              <a:srgbClr val="CADFF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'Fg.9 '!$C$23:$C$26</c:f>
              <c:strCache>
                <c:ptCount val="4"/>
                <c:pt idx="0">
                  <c:v>Parentalité </c:v>
                </c:pt>
                <c:pt idx="1">
                  <c:v>Impayés </c:v>
                </c:pt>
                <c:pt idx="2">
                  <c:v>Décès</c:v>
                </c:pt>
                <c:pt idx="3">
                  <c:v>Ensemble</c:v>
                </c:pt>
              </c:strCache>
            </c:strRef>
          </c:cat>
          <c:val>
            <c:numRef>
              <c:f>'Fg.9 '!$I$23:$I$26</c:f>
              <c:numCache>
                <c:formatCode>0.0</c:formatCode>
                <c:ptCount val="4"/>
                <c:pt idx="0">
                  <c:v>2.9151943462897525</c:v>
                </c:pt>
                <c:pt idx="1">
                  <c:v>3.1818181818181817</c:v>
                </c:pt>
                <c:pt idx="2">
                  <c:v>1.4066496163682864</c:v>
                </c:pt>
                <c:pt idx="3">
                  <c:v>2.8410109338591143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38-4CFF-9089-E48D2B9887D5}"/>
            </c:ext>
          </c:extLst>
        </c:ser>
        <c:ser>
          <c:idx val="6"/>
          <c:order val="6"/>
          <c:tx>
            <c:strRef>
              <c:f>'Fg.9 '!$J$22</c:f>
              <c:strCache>
                <c:ptCount val="1"/>
                <c:pt idx="0">
                  <c:v>Santé</c:v>
                </c:pt>
              </c:strCache>
            </c:strRef>
          </c:tx>
          <c:spPr>
            <a:solidFill>
              <a:srgbClr val="DAE3F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862066039679377E-2"/>
                  <c:y val="-2.49921776451858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38-4CFF-9089-E48D2B9887D5}"/>
                </c:ext>
              </c:extLst>
            </c:dLbl>
            <c:dLbl>
              <c:idx val="1"/>
              <c:layout>
                <c:manualLayout>
                  <c:x val="2.442528459303052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38-4CFF-9089-E48D2B9887D5}"/>
                </c:ext>
              </c:extLst>
            </c:dLbl>
            <c:dLbl>
              <c:idx val="2"/>
              <c:layout>
                <c:manualLayout>
                  <c:x val="2.4425284593030522E-2"/>
                  <c:y val="-5.7273078813390499E-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38-4CFF-9089-E48D2B9887D5}"/>
                </c:ext>
              </c:extLst>
            </c:dLbl>
            <c:dLbl>
              <c:idx val="3"/>
              <c:layout>
                <c:manualLayout>
                  <c:x val="2.7298847486328232E-2"/>
                  <c:y val="-5.7273078813390499E-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38-4CFF-9089-E48D2B9887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'Fg.9 '!$C$23:$C$26</c:f>
              <c:strCache>
                <c:ptCount val="4"/>
                <c:pt idx="0">
                  <c:v>Parentalité </c:v>
                </c:pt>
                <c:pt idx="1">
                  <c:v>Impayés </c:v>
                </c:pt>
                <c:pt idx="2">
                  <c:v>Décès</c:v>
                </c:pt>
                <c:pt idx="3">
                  <c:v>Ensemble</c:v>
                </c:pt>
              </c:strCache>
            </c:strRef>
          </c:cat>
          <c:val>
            <c:numRef>
              <c:f>'Fg.9 '!$J$23:$J$26</c:f>
              <c:numCache>
                <c:formatCode>0.0</c:formatCode>
                <c:ptCount val="4"/>
                <c:pt idx="0">
                  <c:v>1.4907243816254416</c:v>
                </c:pt>
                <c:pt idx="1">
                  <c:v>1.5909090909090908</c:v>
                </c:pt>
                <c:pt idx="2">
                  <c:v>2.4296675191815855</c:v>
                </c:pt>
                <c:pt idx="3">
                  <c:v>1.5683814303638646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38-4CFF-9089-E48D2B9887D5}"/>
            </c:ext>
          </c:extLst>
        </c:ser>
        <c:ser>
          <c:idx val="7"/>
          <c:order val="7"/>
          <c:tx>
            <c:strRef>
              <c:f>'Fg.9 '!$K$22</c:f>
              <c:strCache>
                <c:ptCount val="1"/>
                <c:pt idx="0">
                  <c:v>Vie sociale</c:v>
                </c:pt>
              </c:strCache>
            </c:strRef>
          </c:tx>
          <c:spPr>
            <a:solidFill>
              <a:srgbClr val="D0D7F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'Fg.9 '!$C$23:$C$26</c:f>
              <c:strCache>
                <c:ptCount val="4"/>
                <c:pt idx="0">
                  <c:v>Parentalité </c:v>
                </c:pt>
                <c:pt idx="1">
                  <c:v>Impayés </c:v>
                </c:pt>
                <c:pt idx="2">
                  <c:v>Décès</c:v>
                </c:pt>
                <c:pt idx="3">
                  <c:v>Ensemble</c:v>
                </c:pt>
              </c:strCache>
            </c:strRef>
          </c:cat>
          <c:val>
            <c:numRef>
              <c:f>'Fg.9 '!$K$23:$K$26</c:f>
              <c:numCache>
                <c:formatCode>0.0</c:formatCode>
                <c:ptCount val="4"/>
                <c:pt idx="0">
                  <c:v>0.93860424028268563</c:v>
                </c:pt>
                <c:pt idx="1">
                  <c:v>0.98484848484848475</c:v>
                </c:pt>
                <c:pt idx="2">
                  <c:v>1.7902813299232736</c:v>
                </c:pt>
                <c:pt idx="3">
                  <c:v>1.0037641154328731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338-4CFF-9089-E48D2B9887D5}"/>
            </c:ext>
          </c:extLst>
        </c:ser>
        <c:ser>
          <c:idx val="8"/>
          <c:order val="8"/>
          <c:tx>
            <c:strRef>
              <c:f>'Fg.9 '!$L$22</c:f>
              <c:strCache>
                <c:ptCount val="1"/>
                <c:pt idx="0">
                  <c:v>Vacances</c:v>
                </c:pt>
              </c:strCache>
            </c:strRef>
          </c:tx>
          <c:spPr>
            <a:solidFill>
              <a:srgbClr val="DEEBF7"/>
            </a:solidFill>
            <a:ln>
              <a:noFill/>
            </a:ln>
            <a:effectLst/>
          </c:spPr>
          <c:invertIfNegative val="0"/>
          <c:cat>
            <c:strRef>
              <c:f>'Fg.9 '!$C$23:$C$26</c:f>
              <c:strCache>
                <c:ptCount val="4"/>
                <c:pt idx="0">
                  <c:v>Parentalité </c:v>
                </c:pt>
                <c:pt idx="1">
                  <c:v>Impayés </c:v>
                </c:pt>
                <c:pt idx="2">
                  <c:v>Décès</c:v>
                </c:pt>
                <c:pt idx="3">
                  <c:v>Ensemble</c:v>
                </c:pt>
              </c:strCache>
            </c:strRef>
          </c:cat>
          <c:val>
            <c:numRef>
              <c:f>'Fg.9 '!$L$23:$L$26</c:f>
              <c:numCache>
                <c:formatCode>0.0</c:formatCode>
                <c:ptCount val="4"/>
                <c:pt idx="0">
                  <c:v>0.81713780918727918</c:v>
                </c:pt>
                <c:pt idx="1">
                  <c:v>0.60606060606060608</c:v>
                </c:pt>
                <c:pt idx="2">
                  <c:v>0.38363171355498721</c:v>
                </c:pt>
                <c:pt idx="3">
                  <c:v>0.76178526617673414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338-4CFF-9089-E48D2B98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638706240"/>
        <c:axId val="638708400"/>
      </c:barChart>
      <c:catAx>
        <c:axId val="63870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38708400"/>
        <c:crosses val="autoZero"/>
        <c:auto val="1"/>
        <c:lblAlgn val="ctr"/>
        <c:lblOffset val="100"/>
        <c:noMultiLvlLbl val="0"/>
      </c:catAx>
      <c:valAx>
        <c:axId val="63870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3870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94786776529544E-2"/>
          <c:y val="5.3409608743074849E-2"/>
          <c:w val="0.89884824908958538"/>
          <c:h val="0.783846386996172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Fg.10!$C$21</c:f>
              <c:strCache>
                <c:ptCount val="1"/>
                <c:pt idx="0">
                  <c:v>Objectifs atteints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Fg.10!$B$22:$B$25</c:f>
              <c:strCache>
                <c:ptCount val="4"/>
                <c:pt idx="0">
                  <c:v>Parentalité </c:v>
                </c:pt>
                <c:pt idx="1">
                  <c:v>Impayés </c:v>
                </c:pt>
                <c:pt idx="2">
                  <c:v>Décès</c:v>
                </c:pt>
                <c:pt idx="3">
                  <c:v>Ensemble</c:v>
                </c:pt>
              </c:strCache>
            </c:strRef>
          </c:cat>
          <c:val>
            <c:numRef>
              <c:f>Fg.10!$C$22:$C$25</c:f>
              <c:numCache>
                <c:formatCode>0.0</c:formatCode>
                <c:ptCount val="4"/>
                <c:pt idx="0">
                  <c:v>33.731343283582085</c:v>
                </c:pt>
                <c:pt idx="1">
                  <c:v>47.46987951807229</c:v>
                </c:pt>
                <c:pt idx="2">
                  <c:v>42.268041237113401</c:v>
                </c:pt>
                <c:pt idx="3">
                  <c:v>37.257019438444928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0-44A5-95ED-990E12F8257B}"/>
            </c:ext>
          </c:extLst>
        </c:ser>
        <c:ser>
          <c:idx val="1"/>
          <c:order val="1"/>
          <c:tx>
            <c:strRef>
              <c:f>Fg.10!$D$21</c:f>
              <c:strCache>
                <c:ptCount val="1"/>
                <c:pt idx="0">
                  <c:v>Objectifs partiellement atteints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Fg.10!$B$22:$B$25</c:f>
              <c:strCache>
                <c:ptCount val="4"/>
                <c:pt idx="0">
                  <c:v>Parentalité </c:v>
                </c:pt>
                <c:pt idx="1">
                  <c:v>Impayés </c:v>
                </c:pt>
                <c:pt idx="2">
                  <c:v>Décès</c:v>
                </c:pt>
                <c:pt idx="3">
                  <c:v>Ensemble</c:v>
                </c:pt>
              </c:strCache>
            </c:strRef>
          </c:cat>
          <c:val>
            <c:numRef>
              <c:f>Fg.10!$D$22:$D$25</c:f>
              <c:numCache>
                <c:formatCode>0.0</c:formatCode>
                <c:ptCount val="4"/>
                <c:pt idx="0">
                  <c:v>46.791044776119399</c:v>
                </c:pt>
                <c:pt idx="1">
                  <c:v>33.493975903614462</c:v>
                </c:pt>
                <c:pt idx="2">
                  <c:v>37.113402061855673</c:v>
                </c:pt>
                <c:pt idx="3">
                  <c:v>43.30453563714903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E0-44A5-95ED-990E12F8257B}"/>
            </c:ext>
          </c:extLst>
        </c:ser>
        <c:ser>
          <c:idx val="2"/>
          <c:order val="2"/>
          <c:tx>
            <c:strRef>
              <c:f>Fg.10!$E$21</c:f>
              <c:strCache>
                <c:ptCount val="1"/>
                <c:pt idx="0">
                  <c:v>Objectifs non atteints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Fg.10!$B$22:$B$25</c:f>
              <c:strCache>
                <c:ptCount val="4"/>
                <c:pt idx="0">
                  <c:v>Parentalité </c:v>
                </c:pt>
                <c:pt idx="1">
                  <c:v>Impayés </c:v>
                </c:pt>
                <c:pt idx="2">
                  <c:v>Décès</c:v>
                </c:pt>
                <c:pt idx="3">
                  <c:v>Ensemble</c:v>
                </c:pt>
              </c:strCache>
            </c:strRef>
          </c:cat>
          <c:val>
            <c:numRef>
              <c:f>Fg.10!$E$22:$E$25</c:f>
              <c:numCache>
                <c:formatCode>0.0</c:formatCode>
                <c:ptCount val="4"/>
                <c:pt idx="0">
                  <c:v>3.3582089552238807</c:v>
                </c:pt>
                <c:pt idx="1">
                  <c:v>2.8915662650602409</c:v>
                </c:pt>
                <c:pt idx="2">
                  <c:v>1.0309278350515463</c:v>
                </c:pt>
                <c:pt idx="3">
                  <c:v>3.1317494600431961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E0-44A5-95ED-990E12F8257B}"/>
            </c:ext>
          </c:extLst>
        </c:ser>
        <c:ser>
          <c:idx val="3"/>
          <c:order val="3"/>
          <c:tx>
            <c:strRef>
              <c:f>Fg.10!$F$21</c:f>
              <c:strCache>
                <c:ptCount val="1"/>
                <c:pt idx="0">
                  <c:v>Non renseigné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Fg.10!$B$22:$B$25</c:f>
              <c:strCache>
                <c:ptCount val="4"/>
                <c:pt idx="0">
                  <c:v>Parentalité </c:v>
                </c:pt>
                <c:pt idx="1">
                  <c:v>Impayés </c:v>
                </c:pt>
                <c:pt idx="2">
                  <c:v>Décès</c:v>
                </c:pt>
                <c:pt idx="3">
                  <c:v>Ensemble</c:v>
                </c:pt>
              </c:strCache>
            </c:strRef>
          </c:cat>
          <c:val>
            <c:numRef>
              <c:f>Fg.10!$F$22:$F$25</c:f>
              <c:numCache>
                <c:formatCode>0.0</c:formatCode>
                <c:ptCount val="4"/>
                <c:pt idx="0">
                  <c:v>16.119402985074625</c:v>
                </c:pt>
                <c:pt idx="1">
                  <c:v>16.14457831325301</c:v>
                </c:pt>
                <c:pt idx="2">
                  <c:v>19.587628865979383</c:v>
                </c:pt>
                <c:pt idx="3">
                  <c:v>16.30669546436285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E0-44A5-95ED-990E12F82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648405760"/>
        <c:axId val="648399640"/>
      </c:barChart>
      <c:catAx>
        <c:axId val="64840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48399640"/>
        <c:crosses val="autoZero"/>
        <c:auto val="1"/>
        <c:lblAlgn val="ctr"/>
        <c:lblOffset val="100"/>
        <c:noMultiLvlLbl val="0"/>
      </c:catAx>
      <c:valAx>
        <c:axId val="64839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4840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1"/>
            </a:solidFill>
          </c:spPr>
          <c:dPt>
            <c:idx val="0"/>
            <c:bubble3D val="0"/>
            <c:explosion val="2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39-40E4-A58C-BBB466CE375D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39-40E4-A58C-BBB466CE375D}"/>
              </c:ext>
            </c:extLst>
          </c:dPt>
          <c:dLbls>
            <c:dLbl>
              <c:idx val="0"/>
              <c:layout>
                <c:manualLayout>
                  <c:x val="-0.14249398512685915"/>
                  <c:y val="4.10068533100029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39-40E4-A58C-BBB466CE375D}"/>
                </c:ext>
              </c:extLst>
            </c:dLbl>
            <c:dLbl>
              <c:idx val="1"/>
              <c:layout>
                <c:manualLayout>
                  <c:x val="0.12374201662292214"/>
                  <c:y val="-5.30766987459900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39-40E4-A58C-BBB466CE37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'Fg. 2'!$C$17:$D$17</c:f>
              <c:strCache>
                <c:ptCount val="2"/>
                <c:pt idx="0">
                  <c:v>Accompagnement</c:v>
                </c:pt>
                <c:pt idx="1">
                  <c:v>Information conseil</c:v>
                </c:pt>
              </c:strCache>
            </c:strRef>
          </c:cat>
          <c:val>
            <c:numRef>
              <c:f>'Fg. 2'!$C$18:$D$18</c:f>
              <c:numCache>
                <c:formatCode>0.0</c:formatCode>
                <c:ptCount val="2"/>
                <c:pt idx="0">
                  <c:v>56.04</c:v>
                </c:pt>
                <c:pt idx="1">
                  <c:v>43.96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39-40E4-A58C-BBB466CE3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'Fg. 3'!$B$23</c:f>
              <c:strCache>
                <c:ptCount val="1"/>
                <c:pt idx="0">
                  <c:v>Parentalité 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'Fg. 3'!$C$22:$E$22</c:f>
              <c:strCache>
                <c:ptCount val="3"/>
                <c:pt idx="0">
                  <c:v>Accompagnement</c:v>
                </c:pt>
                <c:pt idx="1">
                  <c:v>Information conseil</c:v>
                </c:pt>
                <c:pt idx="2">
                  <c:v>Ensemble</c:v>
                </c:pt>
              </c:strCache>
            </c:strRef>
          </c:cat>
          <c:val>
            <c:numRef>
              <c:f>'Fg. 3'!$C$23:$E$23</c:f>
              <c:numCache>
                <c:formatCode>0.0</c:formatCode>
                <c:ptCount val="3"/>
                <c:pt idx="0">
                  <c:v>80.473588342440806</c:v>
                </c:pt>
                <c:pt idx="1">
                  <c:v>83.743613562470969</c:v>
                </c:pt>
                <c:pt idx="2">
                  <c:v>81.910984075132703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6-4744-9844-E632082DF758}"/>
            </c:ext>
          </c:extLst>
        </c:ser>
        <c:ser>
          <c:idx val="1"/>
          <c:order val="1"/>
          <c:tx>
            <c:strRef>
              <c:f>'Fg. 3'!$B$24</c:f>
              <c:strCache>
                <c:ptCount val="1"/>
                <c:pt idx="0">
                  <c:v>Impayés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'Fg. 3'!$C$22:$E$22</c:f>
              <c:strCache>
                <c:ptCount val="3"/>
                <c:pt idx="0">
                  <c:v>Accompagnement</c:v>
                </c:pt>
                <c:pt idx="1">
                  <c:v>Information conseil</c:v>
                </c:pt>
                <c:pt idx="2">
                  <c:v>Ensemble</c:v>
                </c:pt>
              </c:strCache>
            </c:strRef>
          </c:cat>
          <c:val>
            <c:numRef>
              <c:f>'Fg. 3'!$C$24:$E$24</c:f>
              <c:numCache>
                <c:formatCode>0.0</c:formatCode>
                <c:ptCount val="3"/>
                <c:pt idx="0">
                  <c:v>11.912568306010929</c:v>
                </c:pt>
                <c:pt idx="1">
                  <c:v>10.26474686483976</c:v>
                </c:pt>
                <c:pt idx="2">
                  <c:v>11.188240097999183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6-4744-9844-E632082DF758}"/>
            </c:ext>
          </c:extLst>
        </c:ser>
        <c:ser>
          <c:idx val="2"/>
          <c:order val="2"/>
          <c:tx>
            <c:strRef>
              <c:f>'Fg. 3'!$B$25</c:f>
              <c:strCache>
                <c:ptCount val="1"/>
                <c:pt idx="0">
                  <c:v>Décès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'Fg. 3'!$C$22:$E$22</c:f>
              <c:strCache>
                <c:ptCount val="3"/>
                <c:pt idx="0">
                  <c:v>Accompagnement</c:v>
                </c:pt>
                <c:pt idx="1">
                  <c:v>Information conseil</c:v>
                </c:pt>
                <c:pt idx="2">
                  <c:v>Ensemble</c:v>
                </c:pt>
              </c:strCache>
            </c:strRef>
          </c:cat>
          <c:val>
            <c:numRef>
              <c:f>'Fg. 3'!$C$25:$E$25</c:f>
              <c:numCache>
                <c:formatCode>0.0</c:formatCode>
                <c:ptCount val="3"/>
                <c:pt idx="0">
                  <c:v>7.6138433515482689</c:v>
                </c:pt>
                <c:pt idx="1">
                  <c:v>5.9916395726892713</c:v>
                </c:pt>
                <c:pt idx="2">
                  <c:v>6.9007758268681094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56-4744-9844-E632082DF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544880360"/>
        <c:axId val="544881080"/>
      </c:barChart>
      <c:catAx>
        <c:axId val="544880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44881080"/>
        <c:crosses val="autoZero"/>
        <c:auto val="1"/>
        <c:lblAlgn val="ctr"/>
        <c:lblOffset val="100"/>
        <c:noMultiLvlLbl val="0"/>
      </c:catAx>
      <c:valAx>
        <c:axId val="54488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44880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960089557724272E-2"/>
          <c:y val="3.3409263477600606E-2"/>
          <c:w val="0.91499922970804914"/>
          <c:h val="0.8266563832140572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Fg.4!$C$27</c:f>
              <c:strCache>
                <c:ptCount val="1"/>
                <c:pt idx="0">
                  <c:v>Domicile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2679738562091504E-3"/>
                  <c:y val="-5.92592592592603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21-4616-B0D3-66E9E46EF7EE}"/>
                </c:ext>
              </c:extLst>
            </c:dLbl>
            <c:dLbl>
              <c:idx val="1"/>
              <c:layout>
                <c:manualLayout>
                  <c:x val="0"/>
                  <c:y val="-1.1851851851851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21-4616-B0D3-66E9E46EF7EE}"/>
                </c:ext>
              </c:extLst>
            </c:dLbl>
            <c:dLbl>
              <c:idx val="2"/>
              <c:layout>
                <c:manualLayout>
                  <c:x val="3.2679738562091504E-3"/>
                  <c:y val="-8.88888888888877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21-4616-B0D3-66E9E46EF7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Fg.4!$D$26:$F$26</c:f>
              <c:strCache>
                <c:ptCount val="3"/>
                <c:pt idx="0">
                  <c:v>Accompagnement</c:v>
                </c:pt>
                <c:pt idx="1">
                  <c:v>Information conseil</c:v>
                </c:pt>
                <c:pt idx="2">
                  <c:v>Ensemble</c:v>
                </c:pt>
              </c:strCache>
            </c:strRef>
          </c:cat>
          <c:val>
            <c:numRef>
              <c:f>Fg.4!$D$27:$F$27</c:f>
              <c:numCache>
                <c:formatCode>0.0</c:formatCode>
                <c:ptCount val="3"/>
                <c:pt idx="0">
                  <c:v>1.7483846446218168</c:v>
                </c:pt>
                <c:pt idx="1">
                  <c:v>0.65857172257666186</c:v>
                </c:pt>
                <c:pt idx="2">
                  <c:v>1.3331242158092849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6-4EB4-B228-CE4F225C1E3E}"/>
            </c:ext>
          </c:extLst>
        </c:ser>
        <c:ser>
          <c:idx val="1"/>
          <c:order val="1"/>
          <c:tx>
            <c:strRef>
              <c:f>Fg.4!$C$28</c:f>
              <c:strCache>
                <c:ptCount val="1"/>
                <c:pt idx="0">
                  <c:v>Physique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Fg.4!$D$26:$F$26</c:f>
              <c:strCache>
                <c:ptCount val="3"/>
                <c:pt idx="0">
                  <c:v>Accompagnement</c:v>
                </c:pt>
                <c:pt idx="1">
                  <c:v>Information conseil</c:v>
                </c:pt>
                <c:pt idx="2">
                  <c:v>Ensemble</c:v>
                </c:pt>
              </c:strCache>
            </c:strRef>
          </c:cat>
          <c:val>
            <c:numRef>
              <c:f>Fg.4!$D$28:$F$28</c:f>
              <c:numCache>
                <c:formatCode>0.0</c:formatCode>
                <c:ptCount val="3"/>
                <c:pt idx="0">
                  <c:v>57.608007094894212</c:v>
                </c:pt>
                <c:pt idx="1">
                  <c:v>44.782877135213006</c:v>
                </c:pt>
                <c:pt idx="2">
                  <c:v>52.721141781681304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86-4EB4-B228-CE4F225C1E3E}"/>
            </c:ext>
          </c:extLst>
        </c:ser>
        <c:ser>
          <c:idx val="2"/>
          <c:order val="2"/>
          <c:tx>
            <c:strRef>
              <c:f>Fg.4!$C$29</c:f>
              <c:strCache>
                <c:ptCount val="1"/>
                <c:pt idx="0">
                  <c:v>Téléphonique 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Fg.4!$D$26:$F$26</c:f>
              <c:strCache>
                <c:ptCount val="3"/>
                <c:pt idx="0">
                  <c:v>Accompagnement</c:v>
                </c:pt>
                <c:pt idx="1">
                  <c:v>Information conseil</c:v>
                </c:pt>
                <c:pt idx="2">
                  <c:v>Ensemble</c:v>
                </c:pt>
              </c:strCache>
            </c:strRef>
          </c:cat>
          <c:val>
            <c:numRef>
              <c:f>Fg.4!$D$29:$F$29</c:f>
              <c:numCache>
                <c:formatCode>0.0</c:formatCode>
                <c:ptCount val="3"/>
                <c:pt idx="0">
                  <c:v>40.643608260483973</c:v>
                </c:pt>
                <c:pt idx="1">
                  <c:v>54.558551142210334</c:v>
                </c:pt>
                <c:pt idx="2">
                  <c:v>45.945734002509411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86-4EB4-B228-CE4F225C1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632302832"/>
        <c:axId val="632299232"/>
      </c:barChart>
      <c:catAx>
        <c:axId val="63230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32299232"/>
        <c:crosses val="autoZero"/>
        <c:auto val="1"/>
        <c:lblAlgn val="ctr"/>
        <c:lblOffset val="100"/>
        <c:noMultiLvlLbl val="0"/>
      </c:catAx>
      <c:valAx>
        <c:axId val="63229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3230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8518485643491E-2"/>
          <c:y val="4.0336127336531052E-2"/>
          <c:w val="0.93585469985270442"/>
          <c:h val="0.67190636372105894"/>
        </c:manualLayout>
      </c:layout>
      <c:lineChart>
        <c:grouping val="standard"/>
        <c:varyColors val="0"/>
        <c:ser>
          <c:idx val="0"/>
          <c:order val="0"/>
          <c:tx>
            <c:strRef>
              <c:f>Fg.5!$D$22</c:f>
              <c:strCache>
                <c:ptCount val="1"/>
                <c:pt idx="0">
                  <c:v>Accompagnement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Fg.5!$E$20:$P$21</c:f>
              <c:multiLvlStrCache>
                <c:ptCount val="12"/>
                <c:lvl>
                  <c:pt idx="0">
                    <c:v>Janv</c:v>
                  </c:pt>
                  <c:pt idx="1">
                    <c:v>Fev</c:v>
                  </c:pt>
                  <c:pt idx="2">
                    <c:v>Mars</c:v>
                  </c:pt>
                  <c:pt idx="3">
                    <c:v>Avril</c:v>
                  </c:pt>
                  <c:pt idx="4">
                    <c:v>Mai</c:v>
                  </c:pt>
                  <c:pt idx="5">
                    <c:v>Juin</c:v>
                  </c:pt>
                  <c:pt idx="6">
                    <c:v>Juill</c:v>
                  </c:pt>
                  <c:pt idx="7">
                    <c:v>Aout</c:v>
                  </c:pt>
                  <c:pt idx="8">
                    <c:v>Sept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Fg.5!$E$22:$P$22</c:f>
              <c:numCache>
                <c:formatCode>#,##0</c:formatCode>
                <c:ptCount val="12"/>
                <c:pt idx="0">
                  <c:v>870</c:v>
                </c:pt>
                <c:pt idx="1">
                  <c:v>862</c:v>
                </c:pt>
                <c:pt idx="2">
                  <c:v>892</c:v>
                </c:pt>
                <c:pt idx="3">
                  <c:v>877</c:v>
                </c:pt>
                <c:pt idx="4">
                  <c:v>908</c:v>
                </c:pt>
                <c:pt idx="5">
                  <c:v>882</c:v>
                </c:pt>
                <c:pt idx="6">
                  <c:v>811</c:v>
                </c:pt>
                <c:pt idx="7">
                  <c:v>803</c:v>
                </c:pt>
                <c:pt idx="8">
                  <c:v>801</c:v>
                </c:pt>
                <c:pt idx="9">
                  <c:v>809</c:v>
                </c:pt>
                <c:pt idx="10">
                  <c:v>750</c:v>
                </c:pt>
                <c:pt idx="11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C-47D7-A1F8-8D5005E22067}"/>
            </c:ext>
          </c:extLst>
        </c:ser>
        <c:ser>
          <c:idx val="1"/>
          <c:order val="1"/>
          <c:tx>
            <c:strRef>
              <c:f>Fg.5!$D$23</c:f>
              <c:strCache>
                <c:ptCount val="1"/>
                <c:pt idx="0">
                  <c:v>Information-conseil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Fg.5!$E$20:$P$21</c:f>
              <c:multiLvlStrCache>
                <c:ptCount val="12"/>
                <c:lvl>
                  <c:pt idx="0">
                    <c:v>Janv</c:v>
                  </c:pt>
                  <c:pt idx="1">
                    <c:v>Fev</c:v>
                  </c:pt>
                  <c:pt idx="2">
                    <c:v>Mars</c:v>
                  </c:pt>
                  <c:pt idx="3">
                    <c:v>Avril</c:v>
                  </c:pt>
                  <c:pt idx="4">
                    <c:v>Mai</c:v>
                  </c:pt>
                  <c:pt idx="5">
                    <c:v>Juin</c:v>
                  </c:pt>
                  <c:pt idx="6">
                    <c:v>Juill</c:v>
                  </c:pt>
                  <c:pt idx="7">
                    <c:v>Aout</c:v>
                  </c:pt>
                  <c:pt idx="8">
                    <c:v>Sept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Fg.5!$E$23:$P$23</c:f>
              <c:numCache>
                <c:formatCode>#,##0</c:formatCode>
                <c:ptCount val="12"/>
                <c:pt idx="0">
                  <c:v>412</c:v>
                </c:pt>
                <c:pt idx="1">
                  <c:v>388</c:v>
                </c:pt>
                <c:pt idx="2">
                  <c:v>381</c:v>
                </c:pt>
                <c:pt idx="3">
                  <c:v>372</c:v>
                </c:pt>
                <c:pt idx="4">
                  <c:v>397</c:v>
                </c:pt>
                <c:pt idx="5">
                  <c:v>340</c:v>
                </c:pt>
                <c:pt idx="6">
                  <c:v>243</c:v>
                </c:pt>
                <c:pt idx="7">
                  <c:v>237</c:v>
                </c:pt>
                <c:pt idx="8">
                  <c:v>260</c:v>
                </c:pt>
                <c:pt idx="9">
                  <c:v>286</c:v>
                </c:pt>
                <c:pt idx="10">
                  <c:v>286</c:v>
                </c:pt>
                <c:pt idx="11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C-47D7-A1F8-8D5005E22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720128"/>
        <c:axId val="652728768"/>
      </c:lineChart>
      <c:catAx>
        <c:axId val="6527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52728768"/>
        <c:crosses val="autoZero"/>
        <c:auto val="1"/>
        <c:lblAlgn val="ctr"/>
        <c:lblOffset val="100"/>
        <c:noMultiLvlLbl val="0"/>
      </c:catAx>
      <c:valAx>
        <c:axId val="652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527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Fg.5!$D$40</c:f>
              <c:strCache>
                <c:ptCount val="1"/>
                <c:pt idx="0">
                  <c:v>Parentalité </c:v>
                </c:pt>
              </c:strCache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Fg.5!$E$38:$P$39</c:f>
              <c:multiLvlStrCache>
                <c:ptCount val="12"/>
                <c:lvl>
                  <c:pt idx="0">
                    <c:v>Janv</c:v>
                  </c:pt>
                  <c:pt idx="1">
                    <c:v>Fev</c:v>
                  </c:pt>
                  <c:pt idx="2">
                    <c:v>Mars</c:v>
                  </c:pt>
                  <c:pt idx="3">
                    <c:v>Avril</c:v>
                  </c:pt>
                  <c:pt idx="4">
                    <c:v>Mai</c:v>
                  </c:pt>
                  <c:pt idx="5">
                    <c:v>Juin</c:v>
                  </c:pt>
                  <c:pt idx="6">
                    <c:v>Juill</c:v>
                  </c:pt>
                  <c:pt idx="7">
                    <c:v>Aout</c:v>
                  </c:pt>
                  <c:pt idx="8">
                    <c:v>Sept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Fg.5!$E$40:$P$40</c:f>
              <c:numCache>
                <c:formatCode>0.0</c:formatCode>
                <c:ptCount val="12"/>
                <c:pt idx="0">
                  <c:v>81.279251170046805</c:v>
                </c:pt>
                <c:pt idx="1">
                  <c:v>80.47999999999999</c:v>
                </c:pt>
                <c:pt idx="2">
                  <c:v>80.439905734485478</c:v>
                </c:pt>
                <c:pt idx="3">
                  <c:v>82.145716573258611</c:v>
                </c:pt>
                <c:pt idx="4">
                  <c:v>81.379310344827587</c:v>
                </c:pt>
                <c:pt idx="5">
                  <c:v>81.99672667757774</c:v>
                </c:pt>
                <c:pt idx="6">
                  <c:v>81.40417457305503</c:v>
                </c:pt>
                <c:pt idx="7">
                  <c:v>78.942307692307693</c:v>
                </c:pt>
                <c:pt idx="8">
                  <c:v>78.793590951932131</c:v>
                </c:pt>
                <c:pt idx="9">
                  <c:v>79.817351598173516</c:v>
                </c:pt>
                <c:pt idx="10">
                  <c:v>80.405405405405403</c:v>
                </c:pt>
                <c:pt idx="11">
                  <c:v>80.495689655172413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C-4667-B328-6BD1107CAE11}"/>
            </c:ext>
          </c:extLst>
        </c:ser>
        <c:ser>
          <c:idx val="1"/>
          <c:order val="1"/>
          <c:tx>
            <c:strRef>
              <c:f>Fg.5!$D$41</c:f>
              <c:strCache>
                <c:ptCount val="1"/>
                <c:pt idx="0">
                  <c:v>Impayés 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Fg.5!$E$38:$P$39</c:f>
              <c:multiLvlStrCache>
                <c:ptCount val="12"/>
                <c:lvl>
                  <c:pt idx="0">
                    <c:v>Janv</c:v>
                  </c:pt>
                  <c:pt idx="1">
                    <c:v>Fev</c:v>
                  </c:pt>
                  <c:pt idx="2">
                    <c:v>Mars</c:v>
                  </c:pt>
                  <c:pt idx="3">
                    <c:v>Avril</c:v>
                  </c:pt>
                  <c:pt idx="4">
                    <c:v>Mai</c:v>
                  </c:pt>
                  <c:pt idx="5">
                    <c:v>Juin</c:v>
                  </c:pt>
                  <c:pt idx="6">
                    <c:v>Juill</c:v>
                  </c:pt>
                  <c:pt idx="7">
                    <c:v>Aout</c:v>
                  </c:pt>
                  <c:pt idx="8">
                    <c:v>Sept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Fg.5!$E$41:$P$41</c:f>
              <c:numCache>
                <c:formatCode>0.0</c:formatCode>
                <c:ptCount val="12"/>
                <c:pt idx="0">
                  <c:v>11.310452418096723</c:v>
                </c:pt>
                <c:pt idx="1">
                  <c:v>12</c:v>
                </c:pt>
                <c:pt idx="2">
                  <c:v>12.725844461901021</c:v>
                </c:pt>
                <c:pt idx="3">
                  <c:v>11.689351481184948</c:v>
                </c:pt>
                <c:pt idx="4">
                  <c:v>12.337164750957855</c:v>
                </c:pt>
                <c:pt idx="5">
                  <c:v>12.029459901800326</c:v>
                </c:pt>
                <c:pt idx="6">
                  <c:v>12.144212523719165</c:v>
                </c:pt>
                <c:pt idx="7">
                  <c:v>12.884615384615383</c:v>
                </c:pt>
                <c:pt idx="8">
                  <c:v>13.006597549481622</c:v>
                </c:pt>
                <c:pt idx="9">
                  <c:v>13.24200913242009</c:v>
                </c:pt>
                <c:pt idx="10">
                  <c:v>13.8996138996139</c:v>
                </c:pt>
                <c:pt idx="11">
                  <c:v>13.577586206896552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5C-4667-B328-6BD1107CAE11}"/>
            </c:ext>
          </c:extLst>
        </c:ser>
        <c:ser>
          <c:idx val="2"/>
          <c:order val="2"/>
          <c:tx>
            <c:strRef>
              <c:f>Fg.5!$D$42</c:f>
              <c:strCache>
                <c:ptCount val="1"/>
                <c:pt idx="0">
                  <c:v>Décès</c:v>
                </c:pt>
              </c:strCache>
            </c:strRef>
          </c:tx>
          <c:spPr>
            <a:solidFill>
              <a:srgbClr val="C5E0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Fg.5!$E$38:$P$39</c:f>
              <c:multiLvlStrCache>
                <c:ptCount val="12"/>
                <c:lvl>
                  <c:pt idx="0">
                    <c:v>Janv</c:v>
                  </c:pt>
                  <c:pt idx="1">
                    <c:v>Fev</c:v>
                  </c:pt>
                  <c:pt idx="2">
                    <c:v>Mars</c:v>
                  </c:pt>
                  <c:pt idx="3">
                    <c:v>Avril</c:v>
                  </c:pt>
                  <c:pt idx="4">
                    <c:v>Mai</c:v>
                  </c:pt>
                  <c:pt idx="5">
                    <c:v>Juin</c:v>
                  </c:pt>
                  <c:pt idx="6">
                    <c:v>Juill</c:v>
                  </c:pt>
                  <c:pt idx="7">
                    <c:v>Aout</c:v>
                  </c:pt>
                  <c:pt idx="8">
                    <c:v>Sept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Fg.5!$E$42:$P$42</c:f>
              <c:numCache>
                <c:formatCode>0.0</c:formatCode>
                <c:ptCount val="12"/>
                <c:pt idx="0">
                  <c:v>7.4102964118564749</c:v>
                </c:pt>
                <c:pt idx="1">
                  <c:v>7.5200000000000005</c:v>
                </c:pt>
                <c:pt idx="2">
                  <c:v>6.8342498036135106</c:v>
                </c:pt>
                <c:pt idx="3">
                  <c:v>6.1649319455564449</c:v>
                </c:pt>
                <c:pt idx="4">
                  <c:v>6.2835249042145591</c:v>
                </c:pt>
                <c:pt idx="5">
                  <c:v>5.9738134206219309</c:v>
                </c:pt>
                <c:pt idx="6">
                  <c:v>6.4516129032258061</c:v>
                </c:pt>
                <c:pt idx="7">
                  <c:v>8.1730769230769234</c:v>
                </c:pt>
                <c:pt idx="8">
                  <c:v>8.1998114985862394</c:v>
                </c:pt>
                <c:pt idx="9">
                  <c:v>6.9406392694063932</c:v>
                </c:pt>
                <c:pt idx="10">
                  <c:v>5.6949806949806945</c:v>
                </c:pt>
                <c:pt idx="11">
                  <c:v>5.9267241379310347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5C-4667-B328-6BD1107CA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overlap val="100"/>
        <c:axId val="354287440"/>
        <c:axId val="354287080"/>
      </c:barChart>
      <c:catAx>
        <c:axId val="35428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354287080"/>
        <c:crosses val="autoZero"/>
        <c:auto val="1"/>
        <c:lblAlgn val="ctr"/>
        <c:lblOffset val="100"/>
        <c:noMultiLvlLbl val="0"/>
      </c:catAx>
      <c:valAx>
        <c:axId val="35428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354287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Fg.6!$B$24</c:f>
              <c:strCache>
                <c:ptCount val="1"/>
                <c:pt idx="0">
                  <c:v>Parentalité 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Fg.6!$C$23:$N$23</c:f>
              <c:strCache>
                <c:ptCount val="12"/>
                <c:pt idx="0">
                  <c:v>Janv</c:v>
                </c:pt>
                <c:pt idx="1">
                  <c:v>Fev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Aout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Fg.6!$C$24:$N$24</c:f>
              <c:numCache>
                <c:formatCode>0.0</c:formatCode>
                <c:ptCount val="12"/>
                <c:pt idx="0">
                  <c:v>81.264637002341928</c:v>
                </c:pt>
                <c:pt idx="1">
                  <c:v>80.448717948717956</c:v>
                </c:pt>
                <c:pt idx="2">
                  <c:v>80.409126671911878</c:v>
                </c:pt>
                <c:pt idx="3">
                  <c:v>82.102728731942221</c:v>
                </c:pt>
                <c:pt idx="4">
                  <c:v>81.322059953881634</c:v>
                </c:pt>
                <c:pt idx="5">
                  <c:v>81.99013157894737</c:v>
                </c:pt>
                <c:pt idx="6">
                  <c:v>81.381957773512482</c:v>
                </c:pt>
                <c:pt idx="7">
                  <c:v>79.040156709108729</c:v>
                </c:pt>
                <c:pt idx="8">
                  <c:v>78.901734104046241</c:v>
                </c:pt>
                <c:pt idx="9">
                  <c:v>79.831144465290805</c:v>
                </c:pt>
                <c:pt idx="10">
                  <c:v>80.321285140562253</c:v>
                </c:pt>
                <c:pt idx="11">
                  <c:v>80.707762557077629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D-48DE-937E-91F34C2F93A4}"/>
            </c:ext>
          </c:extLst>
        </c:ser>
        <c:ser>
          <c:idx val="1"/>
          <c:order val="1"/>
          <c:tx>
            <c:strRef>
              <c:f>Fg.6!$B$25</c:f>
              <c:strCache>
                <c:ptCount val="1"/>
                <c:pt idx="0">
                  <c:v>Impayés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Fg.6!$C$23:$N$23</c:f>
              <c:strCache>
                <c:ptCount val="12"/>
                <c:pt idx="0">
                  <c:v>Janv</c:v>
                </c:pt>
                <c:pt idx="1">
                  <c:v>Fev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Aout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Fg.6!$C$25:$N$25</c:f>
              <c:numCache>
                <c:formatCode>0.0</c:formatCode>
                <c:ptCount val="12"/>
                <c:pt idx="0">
                  <c:v>11.319281811085089</c:v>
                </c:pt>
                <c:pt idx="1">
                  <c:v>12.01923076923077</c:v>
                </c:pt>
                <c:pt idx="2">
                  <c:v>12.745869394177815</c:v>
                </c:pt>
                <c:pt idx="3">
                  <c:v>11.717495987158909</c:v>
                </c:pt>
                <c:pt idx="4">
                  <c:v>12.37509607993851</c:v>
                </c:pt>
                <c:pt idx="5">
                  <c:v>12.088815789473683</c:v>
                </c:pt>
                <c:pt idx="6">
                  <c:v>12.18809980806142</c:v>
                </c:pt>
                <c:pt idx="7">
                  <c:v>12.732615083251714</c:v>
                </c:pt>
                <c:pt idx="8">
                  <c:v>12.813102119460501</c:v>
                </c:pt>
                <c:pt idx="9">
                  <c:v>13.133208255159476</c:v>
                </c:pt>
                <c:pt idx="10">
                  <c:v>13.855421686746988</c:v>
                </c:pt>
                <c:pt idx="11">
                  <c:v>13.470319634703195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D-48DE-937E-91F34C2F93A4}"/>
            </c:ext>
          </c:extLst>
        </c:ser>
        <c:ser>
          <c:idx val="2"/>
          <c:order val="2"/>
          <c:tx>
            <c:strRef>
              <c:f>Fg.6!$B$26</c:f>
              <c:strCache>
                <c:ptCount val="1"/>
                <c:pt idx="0">
                  <c:v>Décès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Fg.6!$C$23:$N$23</c:f>
              <c:strCache>
                <c:ptCount val="12"/>
                <c:pt idx="0">
                  <c:v>Janv</c:v>
                </c:pt>
                <c:pt idx="1">
                  <c:v>Fev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Aout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Fg.6!$C$26:$N$26</c:f>
              <c:numCache>
                <c:formatCode>0.0</c:formatCode>
                <c:ptCount val="12"/>
                <c:pt idx="0">
                  <c:v>7.4160811865729901</c:v>
                </c:pt>
                <c:pt idx="1">
                  <c:v>7.5320512820512819</c:v>
                </c:pt>
                <c:pt idx="2">
                  <c:v>6.8450039339103066</c:v>
                </c:pt>
                <c:pt idx="3">
                  <c:v>6.179775280898876</c:v>
                </c:pt>
                <c:pt idx="4">
                  <c:v>6.3028439661798625</c:v>
                </c:pt>
                <c:pt idx="5">
                  <c:v>5.9210526315789469</c:v>
                </c:pt>
                <c:pt idx="6">
                  <c:v>6.4299424184261031</c:v>
                </c:pt>
                <c:pt idx="7">
                  <c:v>8.227228207639568</c:v>
                </c:pt>
                <c:pt idx="8">
                  <c:v>8.2851637764932562</c:v>
                </c:pt>
                <c:pt idx="9">
                  <c:v>7.0356472795497185</c:v>
                </c:pt>
                <c:pt idx="10">
                  <c:v>5.8232931726907635</c:v>
                </c:pt>
                <c:pt idx="11">
                  <c:v>5.8219178082191778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9D-48DE-937E-91F34C2F9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548859552"/>
        <c:axId val="548861352"/>
      </c:barChart>
      <c:catAx>
        <c:axId val="5488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48861352"/>
        <c:crosses val="autoZero"/>
        <c:auto val="1"/>
        <c:lblAlgn val="ctr"/>
        <c:lblOffset val="100"/>
        <c:noMultiLvlLbl val="0"/>
      </c:catAx>
      <c:valAx>
        <c:axId val="548861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488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D75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Fg.7!$B$21:$B$24</c:f>
              <c:strCache>
                <c:ptCount val="4"/>
                <c:pt idx="0">
                  <c:v>Parentalité</c:v>
                </c:pt>
                <c:pt idx="1">
                  <c:v>Impayés</c:v>
                </c:pt>
                <c:pt idx="2">
                  <c:v>Décès</c:v>
                </c:pt>
                <c:pt idx="3">
                  <c:v>Ensemble</c:v>
                </c:pt>
              </c:strCache>
            </c:strRef>
          </c:cat>
          <c:val>
            <c:numRef>
              <c:f>Fg.7!$C$21:$C$24</c:f>
              <c:numCache>
                <c:formatCode>0.0</c:formatCode>
                <c:ptCount val="4"/>
                <c:pt idx="0">
                  <c:v>133.56159420289856</c:v>
                </c:pt>
                <c:pt idx="1">
                  <c:v>155.97916666666666</c:v>
                </c:pt>
                <c:pt idx="2">
                  <c:v>117.49418604651163</c:v>
                </c:pt>
                <c:pt idx="3">
                  <c:v>135.11293179805136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C-448E-82A0-459425097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7"/>
        <c:axId val="608794048"/>
        <c:axId val="608796568"/>
      </c:barChart>
      <c:catAx>
        <c:axId val="60879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08796568"/>
        <c:crosses val="autoZero"/>
        <c:auto val="1"/>
        <c:lblAlgn val="ctr"/>
        <c:lblOffset val="100"/>
        <c:noMultiLvlLbl val="0"/>
      </c:catAx>
      <c:valAx>
        <c:axId val="608796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0879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Fg.8!$C$22</c:f>
              <c:strCache>
                <c:ptCount val="1"/>
                <c:pt idx="0">
                  <c:v>Allocataire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Fg.8!$B$23:$B$26</c:f>
              <c:strCache>
                <c:ptCount val="4"/>
                <c:pt idx="0">
                  <c:v>Parentalité</c:v>
                </c:pt>
                <c:pt idx="1">
                  <c:v>Impayés</c:v>
                </c:pt>
                <c:pt idx="2">
                  <c:v>Décès</c:v>
                </c:pt>
                <c:pt idx="3">
                  <c:v>Ensemble</c:v>
                </c:pt>
              </c:strCache>
            </c:strRef>
          </c:cat>
          <c:val>
            <c:numRef>
              <c:f>Fg.8!$C$23:$C$26</c:f>
              <c:numCache>
                <c:formatCode>0.0</c:formatCode>
                <c:ptCount val="4"/>
                <c:pt idx="0">
                  <c:v>5.2588331963845523</c:v>
                </c:pt>
                <c:pt idx="1">
                  <c:v>10.094212651413189</c:v>
                </c:pt>
                <c:pt idx="2">
                  <c:v>10.165975103734439</c:v>
                </c:pt>
                <c:pt idx="3">
                  <c:v>6.0738714090287278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3F-415C-A9CD-C2D31293D146}"/>
            </c:ext>
          </c:extLst>
        </c:ser>
        <c:ser>
          <c:idx val="1"/>
          <c:order val="1"/>
          <c:tx>
            <c:strRef>
              <c:f>Fg.8!$D$22</c:f>
              <c:strCache>
                <c:ptCount val="1"/>
                <c:pt idx="0">
                  <c:v>Ciblage national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Fg.8!$B$23:$B$26</c:f>
              <c:strCache>
                <c:ptCount val="4"/>
                <c:pt idx="0">
                  <c:v>Parentalité</c:v>
                </c:pt>
                <c:pt idx="1">
                  <c:v>Impayés</c:v>
                </c:pt>
                <c:pt idx="2">
                  <c:v>Décès</c:v>
                </c:pt>
                <c:pt idx="3">
                  <c:v>Ensemble</c:v>
                </c:pt>
              </c:strCache>
            </c:strRef>
          </c:cat>
          <c:val>
            <c:numRef>
              <c:f>Fg.8!$D$23:$D$26</c:f>
              <c:numCache>
                <c:formatCode>0.0</c:formatCode>
                <c:ptCount val="4"/>
                <c:pt idx="0">
                  <c:v>64.404272801972056</c:v>
                </c:pt>
                <c:pt idx="1">
                  <c:v>84.656796769851951</c:v>
                </c:pt>
                <c:pt idx="2">
                  <c:v>67.012448132780079</c:v>
                </c:pt>
                <c:pt idx="3">
                  <c:v>66.634746922024618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3F-415C-A9CD-C2D31293D146}"/>
            </c:ext>
          </c:extLst>
        </c:ser>
        <c:ser>
          <c:idx val="2"/>
          <c:order val="2"/>
          <c:tx>
            <c:strRef>
              <c:f>Fg.8!$E$22</c:f>
              <c:strCache>
                <c:ptCount val="1"/>
                <c:pt idx="0">
                  <c:v>Partenaire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240248587918551E-3"/>
                  <c:y val="1.49812734082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3F-415C-A9CD-C2D31293D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Fg.8!$B$23:$B$26</c:f>
              <c:strCache>
                <c:ptCount val="4"/>
                <c:pt idx="0">
                  <c:v>Parentalité</c:v>
                </c:pt>
                <c:pt idx="1">
                  <c:v>Impayés</c:v>
                </c:pt>
                <c:pt idx="2">
                  <c:v>Décès</c:v>
                </c:pt>
                <c:pt idx="3">
                  <c:v>Ensemble</c:v>
                </c:pt>
              </c:strCache>
            </c:strRef>
          </c:cat>
          <c:val>
            <c:numRef>
              <c:f>Fg.8!$E$23:$E$26</c:f>
              <c:numCache>
                <c:formatCode>0.0</c:formatCode>
                <c:ptCount val="4"/>
                <c:pt idx="0">
                  <c:v>0.26294165981922757</c:v>
                </c:pt>
                <c:pt idx="1">
                  <c:v>0.53835800807537015</c:v>
                </c:pt>
                <c:pt idx="2">
                  <c:v>0.62240663900414939</c:v>
                </c:pt>
                <c:pt idx="3">
                  <c:v>0.31463748290013682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3F-415C-A9CD-C2D31293D146}"/>
            </c:ext>
          </c:extLst>
        </c:ser>
        <c:ser>
          <c:idx val="3"/>
          <c:order val="3"/>
          <c:tx>
            <c:strRef>
              <c:f>Fg.8!$F$22</c:f>
              <c:strCache>
                <c:ptCount val="1"/>
                <c:pt idx="0">
                  <c:v>Signalement interne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Fg.8!$B$23:$B$26</c:f>
              <c:strCache>
                <c:ptCount val="4"/>
                <c:pt idx="0">
                  <c:v>Parentalité</c:v>
                </c:pt>
                <c:pt idx="1">
                  <c:v>Impayés</c:v>
                </c:pt>
                <c:pt idx="2">
                  <c:v>Décès</c:v>
                </c:pt>
                <c:pt idx="3">
                  <c:v>Ensemble</c:v>
                </c:pt>
              </c:strCache>
            </c:strRef>
          </c:cat>
          <c:val>
            <c:numRef>
              <c:f>Fg.8!$F$23:$F$26</c:f>
              <c:numCache>
                <c:formatCode>0.0</c:formatCode>
                <c:ptCount val="4"/>
                <c:pt idx="0">
                  <c:v>30.073952341824157</c:v>
                </c:pt>
                <c:pt idx="1">
                  <c:v>4.710632570659488</c:v>
                </c:pt>
                <c:pt idx="2">
                  <c:v>22.199170124481327</c:v>
                </c:pt>
                <c:pt idx="3">
                  <c:v>26.976744186046513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3F-415C-A9CD-C2D31293D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720769528"/>
        <c:axId val="720761608"/>
      </c:barChart>
      <c:catAx>
        <c:axId val="720769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720761608"/>
        <c:crosses val="autoZero"/>
        <c:auto val="1"/>
        <c:lblAlgn val="ctr"/>
        <c:lblOffset val="100"/>
        <c:noMultiLvlLbl val="0"/>
      </c:catAx>
      <c:valAx>
        <c:axId val="72076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720769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47625</xdr:rowOff>
    </xdr:from>
    <xdr:to>
      <xdr:col>11</xdr:col>
      <xdr:colOff>238124</xdr:colOff>
      <xdr:row>37</xdr:row>
      <xdr:rowOff>104774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A181A27-0A57-C89B-D8D4-75C8B3568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2</xdr:row>
      <xdr:rowOff>33336</xdr:rowOff>
    </xdr:from>
    <xdr:to>
      <xdr:col>9</xdr:col>
      <xdr:colOff>523875</xdr:colOff>
      <xdr:row>19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67A00E5-DC1E-4E19-8F54-44F752B99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61912</xdr:rowOff>
    </xdr:from>
    <xdr:to>
      <xdr:col>7</xdr:col>
      <xdr:colOff>180975</xdr:colOff>
      <xdr:row>15</xdr:row>
      <xdr:rowOff>80962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E3CC181-636A-4C5A-A464-2C88D785A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8</xdr:col>
      <xdr:colOff>76201</xdr:colOff>
      <xdr:row>18</xdr:row>
      <xdr:rowOff>138113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C794EC6-D2E7-4CC3-9B2D-2E0A62770D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</xdr:row>
      <xdr:rowOff>66676</xdr:rowOff>
    </xdr:from>
    <xdr:to>
      <xdr:col>10</xdr:col>
      <xdr:colOff>590551</xdr:colOff>
      <xdr:row>23</xdr:row>
      <xdr:rowOff>161926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B890285-DCEE-4EA5-99C3-C32A47A28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52387</xdr:rowOff>
    </xdr:from>
    <xdr:to>
      <xdr:col>12</xdr:col>
      <xdr:colOff>133351</xdr:colOff>
      <xdr:row>16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E20F46A-B74B-419E-8CB7-8BCC8E70B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1133473</xdr:colOff>
      <xdr:row>43</xdr:row>
      <xdr:rowOff>23811</xdr:rowOff>
    </xdr:from>
    <xdr:to>
      <xdr:col>14</xdr:col>
      <xdr:colOff>371475</xdr:colOff>
      <xdr:row>60</xdr:row>
      <xdr:rowOff>47625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F6DAE3B-38F6-4662-B7EF-AFE861C7F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90488</xdr:rowOff>
    </xdr:from>
    <xdr:to>
      <xdr:col>9</xdr:col>
      <xdr:colOff>495299</xdr:colOff>
      <xdr:row>21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5EF73B9-788B-4FF5-AAD2-399F78D94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9523</xdr:colOff>
      <xdr:row>1</xdr:row>
      <xdr:rowOff>19050</xdr:rowOff>
    </xdr:from>
    <xdr:to>
      <xdr:col>7</xdr:col>
      <xdr:colOff>590550</xdr:colOff>
      <xdr:row>16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424C7D3-1F84-4A23-8BD1-3E6111B823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66675</xdr:rowOff>
    </xdr:from>
    <xdr:to>
      <xdr:col>9</xdr:col>
      <xdr:colOff>504825</xdr:colOff>
      <xdr:row>19</xdr:row>
      <xdr:rowOff>161925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DEBD31F-4CF7-4366-B3FA-052EA1109B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33335</xdr:rowOff>
    </xdr:from>
    <xdr:to>
      <xdr:col>8</xdr:col>
      <xdr:colOff>495300</xdr:colOff>
      <xdr:row>19</xdr:row>
      <xdr:rowOff>152399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2A839E-CE71-4136-8EE1-41716B831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16"/>
  <sheetViews>
    <sheetView showGridLines="0" workbookViewId="0">
      <selection activeCell="E20" sqref="E20"/>
    </sheetView>
  </sheetViews>
  <sheetFormatPr baseColWidth="10" defaultRowHeight="13.5" x14ac:dyDescent="0.25"/>
  <cols>
    <col min="1" max="1" width="11.42578125" style="1"/>
    <col min="2" max="2" width="35.140625" style="1" customWidth="1"/>
    <col min="3" max="3" width="12.28515625" style="1" customWidth="1"/>
    <col min="4" max="4" width="13" style="1" customWidth="1"/>
    <col min="5" max="5" width="18.42578125" style="1" customWidth="1"/>
    <col min="6" max="6" width="11.42578125" style="1"/>
    <col min="7" max="7" width="35.5703125" style="1" bestFit="1" customWidth="1"/>
    <col min="8" max="8" width="16.140625" style="1" bestFit="1" customWidth="1"/>
    <col min="9" max="16384" width="11.42578125" style="1"/>
  </cols>
  <sheetData>
    <row r="3" spans="1:15" x14ac:dyDescent="0.25">
      <c r="B3" s="57" t="s">
        <v>119</v>
      </c>
    </row>
    <row r="4" spans="1:15" ht="15" x14ac:dyDescent="0.25">
      <c r="A4" s="4"/>
      <c r="B4" s="4"/>
      <c r="C4" s="4"/>
      <c r="D4" s="4"/>
      <c r="E4" s="4"/>
      <c r="F4" s="53"/>
      <c r="G4"/>
      <c r="H4"/>
      <c r="I4"/>
      <c r="J4"/>
      <c r="K4"/>
      <c r="L4"/>
      <c r="M4"/>
      <c r="N4"/>
      <c r="O4"/>
    </row>
    <row r="5" spans="1:15" ht="38.25" x14ac:dyDescent="0.25">
      <c r="A5" s="4"/>
      <c r="B5" s="8"/>
      <c r="C5" s="9" t="s">
        <v>79</v>
      </c>
      <c r="D5" s="9" t="s">
        <v>92</v>
      </c>
      <c r="E5" s="10" t="s">
        <v>128</v>
      </c>
      <c r="F5" s="53"/>
      <c r="G5"/>
      <c r="H5"/>
      <c r="I5"/>
      <c r="J5"/>
      <c r="K5"/>
      <c r="L5"/>
      <c r="M5"/>
      <c r="N5"/>
      <c r="O5"/>
    </row>
    <row r="6" spans="1:15" ht="15" x14ac:dyDescent="0.25">
      <c r="A6" s="4"/>
      <c r="B6" s="11" t="s">
        <v>80</v>
      </c>
      <c r="C6" s="12"/>
      <c r="D6" s="35"/>
      <c r="E6" s="12"/>
      <c r="F6" s="53"/>
      <c r="G6"/>
      <c r="H6"/>
      <c r="I6"/>
      <c r="J6"/>
      <c r="K6"/>
      <c r="L6"/>
      <c r="M6"/>
      <c r="N6"/>
      <c r="O6"/>
    </row>
    <row r="7" spans="1:15" ht="15" x14ac:dyDescent="0.25">
      <c r="A7" s="4"/>
      <c r="B7" s="13" t="s">
        <v>81</v>
      </c>
      <c r="C7" s="14">
        <v>36.6</v>
      </c>
      <c r="D7" s="31">
        <v>23.071094331596299</v>
      </c>
      <c r="E7" s="14">
        <v>8.4</v>
      </c>
      <c r="F7" s="53"/>
      <c r="G7"/>
      <c r="H7"/>
      <c r="I7"/>
      <c r="J7"/>
      <c r="K7"/>
      <c r="L7"/>
      <c r="M7"/>
      <c r="N7"/>
      <c r="O7"/>
    </row>
    <row r="8" spans="1:15" ht="15" x14ac:dyDescent="0.25">
      <c r="A8" s="4"/>
      <c r="B8" s="15" t="s">
        <v>82</v>
      </c>
      <c r="C8" s="14">
        <v>63.4</v>
      </c>
      <c r="D8" s="31">
        <v>76.928905668403701</v>
      </c>
      <c r="E8" s="14">
        <v>91.6</v>
      </c>
      <c r="F8" s="53"/>
      <c r="G8"/>
      <c r="H8"/>
      <c r="I8"/>
      <c r="J8"/>
      <c r="K8"/>
      <c r="L8"/>
      <c r="M8"/>
      <c r="N8"/>
      <c r="O8"/>
    </row>
    <row r="9" spans="1:15" ht="15" x14ac:dyDescent="0.25">
      <c r="A9" s="4"/>
      <c r="B9" s="16" t="s">
        <v>88</v>
      </c>
      <c r="C9" s="17"/>
      <c r="D9" s="35"/>
      <c r="E9" s="17"/>
      <c r="F9" s="53"/>
      <c r="G9"/>
      <c r="H9"/>
      <c r="I9"/>
      <c r="J9"/>
      <c r="K9"/>
      <c r="L9"/>
      <c r="M9"/>
      <c r="N9"/>
      <c r="O9"/>
    </row>
    <row r="10" spans="1:15" ht="15" x14ac:dyDescent="0.25">
      <c r="A10" s="4"/>
      <c r="B10" s="18" t="s">
        <v>0</v>
      </c>
      <c r="C10" s="19">
        <v>23.082913929290903</v>
      </c>
      <c r="D10" s="31">
        <v>7.3785426447314171</v>
      </c>
      <c r="E10" s="14">
        <v>23.323943661971828</v>
      </c>
      <c r="F10" s="53"/>
      <c r="G10"/>
      <c r="H10"/>
      <c r="I10"/>
      <c r="J10"/>
      <c r="K10"/>
      <c r="L10"/>
      <c r="M10"/>
      <c r="N10"/>
      <c r="O10"/>
    </row>
    <row r="11" spans="1:15" ht="15" x14ac:dyDescent="0.25">
      <c r="A11" s="4"/>
      <c r="B11" s="20" t="s">
        <v>1</v>
      </c>
      <c r="C11" s="21">
        <v>25.929207828260104</v>
      </c>
      <c r="D11" s="31">
        <v>35.38654892207844</v>
      </c>
      <c r="E11" s="14">
        <v>40.225352112676056</v>
      </c>
      <c r="F11" s="53"/>
      <c r="G11"/>
      <c r="H11"/>
      <c r="I11"/>
      <c r="J11"/>
      <c r="K11"/>
      <c r="L11"/>
      <c r="M11"/>
      <c r="N11"/>
      <c r="O11"/>
    </row>
    <row r="12" spans="1:15" ht="15" x14ac:dyDescent="0.25">
      <c r="A12" s="4"/>
      <c r="B12" s="20" t="s">
        <v>2</v>
      </c>
      <c r="C12" s="21">
        <v>26.350111802618187</v>
      </c>
      <c r="D12" s="31">
        <v>40.609248447287577</v>
      </c>
      <c r="E12" s="14">
        <v>25.915492957746476</v>
      </c>
      <c r="F12" s="53"/>
      <c r="G12"/>
      <c r="H12"/>
      <c r="I12"/>
      <c r="J12"/>
      <c r="K12"/>
      <c r="L12"/>
      <c r="M12"/>
      <c r="N12"/>
      <c r="O12"/>
    </row>
    <row r="13" spans="1:15" x14ac:dyDescent="0.25">
      <c r="A13" s="4"/>
      <c r="B13" s="20" t="s">
        <v>3</v>
      </c>
      <c r="C13" s="21">
        <v>14.437767824383355</v>
      </c>
      <c r="D13" s="31">
        <v>14.543628891755661</v>
      </c>
      <c r="E13" s="14">
        <v>9.71830985915493</v>
      </c>
      <c r="F13" s="4"/>
    </row>
    <row r="14" spans="1:15" x14ac:dyDescent="0.25">
      <c r="A14" s="4"/>
      <c r="B14" s="20" t="s">
        <v>4</v>
      </c>
      <c r="C14" s="21">
        <v>10.1999986154475</v>
      </c>
      <c r="D14" s="31">
        <v>2.0820310941469056</v>
      </c>
      <c r="E14" s="14">
        <v>0.81690140845070425</v>
      </c>
      <c r="F14" s="4"/>
    </row>
    <row r="15" spans="1:15" x14ac:dyDescent="0.25">
      <c r="A15" s="4"/>
      <c r="B15" s="4"/>
      <c r="C15" s="4"/>
      <c r="D15" s="4"/>
      <c r="E15" s="4"/>
      <c r="F15" s="4"/>
    </row>
    <row r="16" spans="1:15" x14ac:dyDescent="0.25">
      <c r="A16" s="4"/>
      <c r="B16" s="4"/>
      <c r="C16" s="4"/>
      <c r="D16" s="4"/>
      <c r="E16" s="4"/>
      <c r="F16" s="4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7B1FC-BA2B-4CC7-A707-276A47E6DF8F}">
  <dimension ref="B1:R145"/>
  <sheetViews>
    <sheetView showGridLines="0" workbookViewId="0">
      <selection activeCell="O8" sqref="O8"/>
    </sheetView>
  </sheetViews>
  <sheetFormatPr baseColWidth="10" defaultRowHeight="13.5" x14ac:dyDescent="0.25"/>
  <cols>
    <col min="1" max="3" width="11.42578125" style="1"/>
    <col min="4" max="4" width="27.5703125" style="1" bestFit="1" customWidth="1"/>
    <col min="5" max="16384" width="11.42578125" style="1"/>
  </cols>
  <sheetData>
    <row r="1" spans="2:17" x14ac:dyDescent="0.25">
      <c r="B1" s="57" t="s">
        <v>109</v>
      </c>
    </row>
    <row r="2" spans="2:17" ht="15" x14ac:dyDescent="0.25">
      <c r="H2"/>
    </row>
    <row r="3" spans="2:17" s="45" customFormat="1" ht="15" x14ac:dyDescent="0.25">
      <c r="C3"/>
      <c r="D3"/>
      <c r="E3"/>
      <c r="F3"/>
      <c r="G3"/>
    </row>
    <row r="4" spans="2:17" ht="15" x14ac:dyDescent="0.2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2:17" ht="15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2:17" ht="15" x14ac:dyDescent="0.25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2:17" ht="15" x14ac:dyDescent="0.25"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2:17" ht="15" x14ac:dyDescent="0.25"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2:17" ht="15" x14ac:dyDescent="0.25"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2:17" ht="15" x14ac:dyDescent="0.25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2:17" ht="15" x14ac:dyDescent="0.25"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2:17" ht="15" x14ac:dyDescent="0.25"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2:17" ht="15" x14ac:dyDescent="0.25"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2:17" ht="15.75" customHeight="1" x14ac:dyDescent="0.25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2:17" ht="15.75" customHeight="1" x14ac:dyDescent="0.25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2:17" ht="15.75" customHeight="1" x14ac:dyDescent="0.25"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5.75" customHeight="1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5.75" customHeight="1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5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4.25" x14ac:dyDescent="0.3">
      <c r="D20" s="43"/>
      <c r="E20" s="68">
        <v>2023</v>
      </c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70"/>
    </row>
    <row r="21" spans="2:17" ht="14.25" x14ac:dyDescent="0.3">
      <c r="E21" s="46" t="s">
        <v>28</v>
      </c>
      <c r="F21" s="46" t="s">
        <v>97</v>
      </c>
      <c r="G21" s="46" t="s">
        <v>29</v>
      </c>
      <c r="H21" s="46" t="s">
        <v>30</v>
      </c>
      <c r="I21" s="46" t="s">
        <v>31</v>
      </c>
      <c r="J21" s="46" t="s">
        <v>32</v>
      </c>
      <c r="K21" s="46" t="s">
        <v>98</v>
      </c>
      <c r="L21" s="46" t="s">
        <v>99</v>
      </c>
      <c r="M21" s="46" t="s">
        <v>33</v>
      </c>
      <c r="N21" s="46" t="s">
        <v>34</v>
      </c>
      <c r="O21" s="46" t="s">
        <v>35</v>
      </c>
      <c r="P21" s="46" t="s">
        <v>36</v>
      </c>
      <c r="Q21" s="47"/>
    </row>
    <row r="22" spans="2:17" ht="15" customHeight="1" x14ac:dyDescent="0.3">
      <c r="D22" s="43" t="s">
        <v>26</v>
      </c>
      <c r="E22" s="48">
        <v>870</v>
      </c>
      <c r="F22" s="48">
        <v>862</v>
      </c>
      <c r="G22" s="48">
        <v>892</v>
      </c>
      <c r="H22" s="48">
        <v>877</v>
      </c>
      <c r="I22" s="48">
        <v>908</v>
      </c>
      <c r="J22" s="48">
        <v>882</v>
      </c>
      <c r="K22" s="48">
        <v>811</v>
      </c>
      <c r="L22" s="48">
        <v>803</v>
      </c>
      <c r="M22" s="48">
        <v>801</v>
      </c>
      <c r="N22" s="48">
        <v>809</v>
      </c>
      <c r="O22" s="48">
        <v>750</v>
      </c>
      <c r="P22" s="48">
        <v>720</v>
      </c>
      <c r="Q22" s="48">
        <v>9985</v>
      </c>
    </row>
    <row r="23" spans="2:17" ht="14.25" x14ac:dyDescent="0.3">
      <c r="D23" s="43" t="s">
        <v>113</v>
      </c>
      <c r="E23" s="48">
        <v>412</v>
      </c>
      <c r="F23" s="48">
        <v>388</v>
      </c>
      <c r="G23" s="48">
        <v>381</v>
      </c>
      <c r="H23" s="48">
        <v>372</v>
      </c>
      <c r="I23" s="48">
        <v>397</v>
      </c>
      <c r="J23" s="48">
        <v>340</v>
      </c>
      <c r="K23" s="48">
        <v>243</v>
      </c>
      <c r="L23" s="48">
        <v>237</v>
      </c>
      <c r="M23" s="48">
        <v>260</v>
      </c>
      <c r="N23" s="48">
        <v>286</v>
      </c>
      <c r="O23" s="48">
        <v>286</v>
      </c>
      <c r="P23" s="48">
        <v>208</v>
      </c>
      <c r="Q23" s="48">
        <v>3810</v>
      </c>
    </row>
    <row r="24" spans="2:17" ht="14.25" x14ac:dyDescent="0.3">
      <c r="D24" s="43"/>
      <c r="E24" s="48">
        <v>1282</v>
      </c>
      <c r="F24" s="48">
        <v>1250</v>
      </c>
      <c r="G24" s="48">
        <v>1273</v>
      </c>
      <c r="H24" s="48">
        <v>1249</v>
      </c>
      <c r="I24" s="48">
        <v>1305</v>
      </c>
      <c r="J24" s="48">
        <v>1222</v>
      </c>
      <c r="K24" s="48">
        <v>1054</v>
      </c>
      <c r="L24" s="48">
        <v>1040</v>
      </c>
      <c r="M24" s="48">
        <v>1061</v>
      </c>
      <c r="N24" s="48">
        <v>1095</v>
      </c>
      <c r="O24" s="48">
        <v>1036</v>
      </c>
      <c r="P24" s="48">
        <v>928</v>
      </c>
      <c r="Q24" s="48">
        <v>13795</v>
      </c>
    </row>
    <row r="29" spans="2:17" ht="15" x14ac:dyDescent="0.25"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2:17" ht="15" x14ac:dyDescent="0.25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7" ht="15" x14ac:dyDescent="0.25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2:17" ht="15" x14ac:dyDescent="0.25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3:17" ht="15" x14ac:dyDescent="0.25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3:17" ht="15" x14ac:dyDescent="0.25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3:17" ht="15" x14ac:dyDescent="0.2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8" spans="3:17" x14ac:dyDescent="0.25">
      <c r="C38" s="40"/>
      <c r="D38" s="40" t="s">
        <v>100</v>
      </c>
      <c r="E38" s="34">
        <v>2023</v>
      </c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50"/>
    </row>
    <row r="39" spans="3:17" x14ac:dyDescent="0.25">
      <c r="C39" s="40"/>
      <c r="D39" s="40"/>
      <c r="E39" s="40" t="s">
        <v>28</v>
      </c>
      <c r="F39" s="40" t="s">
        <v>97</v>
      </c>
      <c r="G39" s="40" t="s">
        <v>29</v>
      </c>
      <c r="H39" s="40" t="s">
        <v>30</v>
      </c>
      <c r="I39" s="40" t="s">
        <v>31</v>
      </c>
      <c r="J39" s="40" t="s">
        <v>32</v>
      </c>
      <c r="K39" s="40" t="s">
        <v>98</v>
      </c>
      <c r="L39" s="40" t="s">
        <v>99</v>
      </c>
      <c r="M39" s="40" t="s">
        <v>33</v>
      </c>
      <c r="N39" s="40" t="s">
        <v>34</v>
      </c>
      <c r="O39" s="40" t="s">
        <v>35</v>
      </c>
      <c r="P39" s="40" t="s">
        <v>36</v>
      </c>
    </row>
    <row r="40" spans="3:17" x14ac:dyDescent="0.25">
      <c r="C40" s="40" t="s">
        <v>101</v>
      </c>
      <c r="D40" s="40" t="s">
        <v>95</v>
      </c>
      <c r="E40" s="41">
        <v>81.279251170046805</v>
      </c>
      <c r="F40" s="41">
        <v>80.47999999999999</v>
      </c>
      <c r="G40" s="41">
        <v>80.439905734485478</v>
      </c>
      <c r="H40" s="41">
        <v>82.145716573258611</v>
      </c>
      <c r="I40" s="41">
        <v>81.379310344827587</v>
      </c>
      <c r="J40" s="41">
        <v>81.99672667757774</v>
      </c>
      <c r="K40" s="41">
        <v>81.40417457305503</v>
      </c>
      <c r="L40" s="41">
        <v>78.942307692307693</v>
      </c>
      <c r="M40" s="41">
        <v>78.793590951932131</v>
      </c>
      <c r="N40" s="41">
        <v>79.817351598173516</v>
      </c>
      <c r="O40" s="41">
        <v>80.405405405405403</v>
      </c>
      <c r="P40" s="41">
        <v>80.495689655172413</v>
      </c>
    </row>
    <row r="41" spans="3:17" x14ac:dyDescent="0.25">
      <c r="C41" s="40"/>
      <c r="D41" s="40" t="s">
        <v>96</v>
      </c>
      <c r="E41" s="41">
        <v>11.310452418096723</v>
      </c>
      <c r="F41" s="41">
        <v>12</v>
      </c>
      <c r="G41" s="41">
        <v>12.725844461901021</v>
      </c>
      <c r="H41" s="41">
        <v>11.689351481184948</v>
      </c>
      <c r="I41" s="41">
        <v>12.337164750957855</v>
      </c>
      <c r="J41" s="41">
        <v>12.029459901800326</v>
      </c>
      <c r="K41" s="41">
        <v>12.144212523719165</v>
      </c>
      <c r="L41" s="41">
        <v>12.884615384615383</v>
      </c>
      <c r="M41" s="41">
        <v>13.006597549481622</v>
      </c>
      <c r="N41" s="41">
        <v>13.24200913242009</v>
      </c>
      <c r="O41" s="41">
        <v>13.8996138996139</v>
      </c>
      <c r="P41" s="41">
        <v>13.577586206896552</v>
      </c>
    </row>
    <row r="42" spans="3:17" x14ac:dyDescent="0.25">
      <c r="C42" s="40"/>
      <c r="D42" s="40" t="s">
        <v>39</v>
      </c>
      <c r="E42" s="41">
        <v>7.4102964118564749</v>
      </c>
      <c r="F42" s="41">
        <v>7.5200000000000005</v>
      </c>
      <c r="G42" s="41">
        <v>6.8342498036135106</v>
      </c>
      <c r="H42" s="41">
        <v>6.1649319455564449</v>
      </c>
      <c r="I42" s="41">
        <v>6.2835249042145591</v>
      </c>
      <c r="J42" s="41">
        <v>5.9738134206219309</v>
      </c>
      <c r="K42" s="41">
        <v>6.4516129032258061</v>
      </c>
      <c r="L42" s="41">
        <v>8.1730769230769234</v>
      </c>
      <c r="M42" s="41">
        <v>8.1998114985862394</v>
      </c>
      <c r="N42" s="41">
        <v>6.9406392694063932</v>
      </c>
      <c r="O42" s="41">
        <v>5.6949806949806945</v>
      </c>
      <c r="P42" s="41">
        <v>5.9267241379310347</v>
      </c>
    </row>
    <row r="43" spans="3:17" x14ac:dyDescent="0.25"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7" spans="3:17" x14ac:dyDescent="0.2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3:17" x14ac:dyDescent="0.25">
      <c r="Q48" s="2"/>
    </row>
    <row r="49" spans="2:17" x14ac:dyDescent="0.25">
      <c r="Q49" s="2"/>
    </row>
    <row r="50" spans="2:17" x14ac:dyDescent="0.25">
      <c r="Q50" s="2"/>
    </row>
    <row r="60" spans="2:17" ht="15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2:17" ht="15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2:17" ht="15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2:17" ht="15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2:17" ht="15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2:16" ht="15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2:16" ht="15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2:16" ht="15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2:16" ht="15" x14ac:dyDescent="0.25">
      <c r="B68"/>
    </row>
    <row r="69" spans="2:16" ht="15" x14ac:dyDescent="0.25">
      <c r="B69"/>
    </row>
    <row r="70" spans="2:16" ht="15" x14ac:dyDescent="0.25">
      <c r="B70"/>
    </row>
    <row r="71" spans="2:16" ht="15" x14ac:dyDescent="0.25">
      <c r="B71"/>
    </row>
    <row r="72" spans="2:16" ht="15" x14ac:dyDescent="0.25">
      <c r="B72"/>
    </row>
    <row r="73" spans="2:16" ht="15" x14ac:dyDescent="0.25">
      <c r="B73"/>
    </row>
    <row r="74" spans="2:16" ht="15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2:16" ht="15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2:16" ht="15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2:16" ht="15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2:16" ht="15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80" spans="2:16" ht="15" customHeight="1" x14ac:dyDescent="0.25"/>
    <row r="84" spans="3:18" ht="15" x14ac:dyDescent="0.25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3:18" ht="15" x14ac:dyDescent="0.25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3:18" ht="15" x14ac:dyDescent="0.25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3:18" ht="15" x14ac:dyDescent="0.25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3:18" ht="15" x14ac:dyDescent="0.25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3:18" ht="15" x14ac:dyDescent="0.25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3:18" ht="15" x14ac:dyDescent="0.25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3:18" ht="15" x14ac:dyDescent="0.25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3:18" ht="15" x14ac:dyDescent="0.25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3:18" ht="15" x14ac:dyDescent="0.25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3:18" ht="15" x14ac:dyDescent="0.25"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3:18" ht="15" x14ac:dyDescent="0.25"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3:18" ht="15" x14ac:dyDescent="0.25"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3:18" ht="15" x14ac:dyDescent="0.25"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3:18" ht="15" x14ac:dyDescent="0.25"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3:18" ht="15" x14ac:dyDescent="0.25"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3:18" ht="15" x14ac:dyDescent="0.25"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3:18" ht="15" x14ac:dyDescent="0.25"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3:18" ht="15" x14ac:dyDescent="0.25"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3:18" ht="15" x14ac:dyDescent="0.25"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3:18" ht="15" x14ac:dyDescent="0.25"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29" spans="3:17" ht="15" x14ac:dyDescent="0.25"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3:17" ht="15" x14ac:dyDescent="0.25"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3:17" ht="15" x14ac:dyDescent="0.25"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3:17" ht="15" x14ac:dyDescent="0.25"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3:17" ht="15" x14ac:dyDescent="0.25"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3:17" ht="15" x14ac:dyDescent="0.25"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3:17" ht="15" x14ac:dyDescent="0.25"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3:17" ht="15" x14ac:dyDescent="0.25"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3:17" ht="15" x14ac:dyDescent="0.25"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3:17" ht="15" x14ac:dyDescent="0.25"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3:17" ht="15" x14ac:dyDescent="0.25"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3:17" ht="15" x14ac:dyDescent="0.25"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3:17" ht="15" x14ac:dyDescent="0.25"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3:17" ht="15" x14ac:dyDescent="0.25"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3:17" ht="15" x14ac:dyDescent="0.25"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3:17" ht="15" x14ac:dyDescent="0.25"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3:17" ht="15" x14ac:dyDescent="0.25"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</sheetData>
  <mergeCells count="1">
    <mergeCell ref="E20:P20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D9BCD-7112-4906-8E7F-83BB0565F297}">
  <dimension ref="B1:P98"/>
  <sheetViews>
    <sheetView showGridLines="0" workbookViewId="0">
      <selection activeCell="L9" sqref="L9"/>
    </sheetView>
  </sheetViews>
  <sheetFormatPr baseColWidth="10" defaultRowHeight="15" x14ac:dyDescent="0.25"/>
  <cols>
    <col min="3" max="3" width="21" customWidth="1"/>
    <col min="4" max="4" width="26.7109375" customWidth="1"/>
  </cols>
  <sheetData>
    <row r="1" spans="2:2" x14ac:dyDescent="0.25">
      <c r="B1" s="57" t="s">
        <v>123</v>
      </c>
    </row>
    <row r="23" spans="2:14" x14ac:dyDescent="0.25">
      <c r="B23" s="40"/>
      <c r="C23" s="40" t="s">
        <v>28</v>
      </c>
      <c r="D23" s="40" t="s">
        <v>97</v>
      </c>
      <c r="E23" s="40" t="s">
        <v>29</v>
      </c>
      <c r="F23" s="40" t="s">
        <v>30</v>
      </c>
      <c r="G23" s="40" t="s">
        <v>31</v>
      </c>
      <c r="H23" s="40" t="s">
        <v>32</v>
      </c>
      <c r="I23" s="40" t="s">
        <v>98</v>
      </c>
      <c r="J23" s="40" t="s">
        <v>99</v>
      </c>
      <c r="K23" s="40" t="s">
        <v>33</v>
      </c>
      <c r="L23" s="40" t="s">
        <v>34</v>
      </c>
      <c r="M23" s="40" t="s">
        <v>35</v>
      </c>
      <c r="N23" s="40" t="s">
        <v>36</v>
      </c>
    </row>
    <row r="24" spans="2:14" x14ac:dyDescent="0.25">
      <c r="B24" s="40" t="s">
        <v>95</v>
      </c>
      <c r="C24" s="41">
        <v>81.264637002341928</v>
      </c>
      <c r="D24" s="41">
        <v>80.448717948717956</v>
      </c>
      <c r="E24" s="41">
        <v>80.409126671911878</v>
      </c>
      <c r="F24" s="41">
        <v>82.102728731942221</v>
      </c>
      <c r="G24" s="41">
        <v>81.322059953881634</v>
      </c>
      <c r="H24" s="41">
        <v>81.99013157894737</v>
      </c>
      <c r="I24" s="41">
        <v>81.381957773512482</v>
      </c>
      <c r="J24" s="41">
        <v>79.040156709108729</v>
      </c>
      <c r="K24" s="41">
        <v>78.901734104046241</v>
      </c>
      <c r="L24" s="41">
        <v>79.831144465290805</v>
      </c>
      <c r="M24" s="41">
        <v>80.321285140562253</v>
      </c>
      <c r="N24" s="41">
        <v>80.707762557077629</v>
      </c>
    </row>
    <row r="25" spans="2:14" x14ac:dyDescent="0.25">
      <c r="B25" s="40" t="s">
        <v>96</v>
      </c>
      <c r="C25" s="41">
        <v>11.319281811085089</v>
      </c>
      <c r="D25" s="41">
        <v>12.01923076923077</v>
      </c>
      <c r="E25" s="41">
        <v>12.745869394177815</v>
      </c>
      <c r="F25" s="41">
        <v>11.717495987158909</v>
      </c>
      <c r="G25" s="41">
        <v>12.37509607993851</v>
      </c>
      <c r="H25" s="41">
        <v>12.088815789473683</v>
      </c>
      <c r="I25" s="41">
        <v>12.18809980806142</v>
      </c>
      <c r="J25" s="41">
        <v>12.732615083251714</v>
      </c>
      <c r="K25" s="41">
        <v>12.813102119460501</v>
      </c>
      <c r="L25" s="41">
        <v>13.133208255159476</v>
      </c>
      <c r="M25" s="41">
        <v>13.855421686746988</v>
      </c>
      <c r="N25" s="41">
        <v>13.470319634703195</v>
      </c>
    </row>
    <row r="26" spans="2:14" x14ac:dyDescent="0.25">
      <c r="B26" s="40" t="s">
        <v>39</v>
      </c>
      <c r="C26" s="41">
        <v>7.4160811865729901</v>
      </c>
      <c r="D26" s="41">
        <v>7.5320512820512819</v>
      </c>
      <c r="E26" s="41">
        <v>6.8450039339103066</v>
      </c>
      <c r="F26" s="41">
        <v>6.179775280898876</v>
      </c>
      <c r="G26" s="41">
        <v>6.3028439661798625</v>
      </c>
      <c r="H26" s="41">
        <v>5.9210526315789469</v>
      </c>
      <c r="I26" s="41">
        <v>6.4299424184261031</v>
      </c>
      <c r="J26" s="41">
        <v>8.227228207639568</v>
      </c>
      <c r="K26" s="41">
        <v>8.2851637764932562</v>
      </c>
      <c r="L26" s="41">
        <v>7.0356472795497185</v>
      </c>
      <c r="M26" s="41">
        <v>5.8232931726907635</v>
      </c>
      <c r="N26" s="41">
        <v>5.8219178082191778</v>
      </c>
    </row>
    <row r="65" spans="2:16" x14ac:dyDescent="0.25">
      <c r="B65" s="51" t="s">
        <v>73</v>
      </c>
    </row>
    <row r="79" spans="2:16" x14ac:dyDescent="0.25">
      <c r="E79" t="s">
        <v>28</v>
      </c>
      <c r="F79" t="s">
        <v>97</v>
      </c>
      <c r="G79" t="s">
        <v>29</v>
      </c>
      <c r="H79" t="s">
        <v>30</v>
      </c>
      <c r="I79" t="s">
        <v>31</v>
      </c>
      <c r="J79" t="s">
        <v>32</v>
      </c>
      <c r="K79" t="s">
        <v>98</v>
      </c>
      <c r="L79" t="s">
        <v>99</v>
      </c>
      <c r="M79" t="s">
        <v>33</v>
      </c>
      <c r="N79" t="s">
        <v>34</v>
      </c>
      <c r="O79" t="s">
        <v>35</v>
      </c>
      <c r="P79" t="s">
        <v>36</v>
      </c>
    </row>
    <row r="80" spans="2:16" x14ac:dyDescent="0.25">
      <c r="C80" t="s">
        <v>94</v>
      </c>
      <c r="D80" t="s">
        <v>103</v>
      </c>
    </row>
    <row r="81" spans="2:16" x14ac:dyDescent="0.25">
      <c r="C81" t="s">
        <v>26</v>
      </c>
      <c r="D81" t="s">
        <v>95</v>
      </c>
      <c r="E81">
        <v>690</v>
      </c>
      <c r="F81">
        <v>683</v>
      </c>
      <c r="G81">
        <v>705</v>
      </c>
      <c r="H81">
        <v>707</v>
      </c>
      <c r="I81">
        <v>726</v>
      </c>
      <c r="J81">
        <v>700</v>
      </c>
      <c r="K81">
        <v>641</v>
      </c>
      <c r="L81">
        <v>610</v>
      </c>
      <c r="M81">
        <v>615</v>
      </c>
      <c r="N81">
        <v>614</v>
      </c>
      <c r="O81">
        <v>574</v>
      </c>
      <c r="P81">
        <v>555</v>
      </c>
    </row>
    <row r="82" spans="2:16" x14ac:dyDescent="0.25">
      <c r="D82" t="s">
        <v>96</v>
      </c>
      <c r="E82">
        <v>108</v>
      </c>
      <c r="F82">
        <v>110</v>
      </c>
      <c r="G82">
        <v>117</v>
      </c>
      <c r="H82">
        <v>106</v>
      </c>
      <c r="I82">
        <v>112</v>
      </c>
      <c r="J82">
        <v>117</v>
      </c>
      <c r="K82">
        <v>104</v>
      </c>
      <c r="L82">
        <v>110</v>
      </c>
      <c r="M82">
        <v>98</v>
      </c>
      <c r="N82">
        <v>104</v>
      </c>
      <c r="O82">
        <v>100</v>
      </c>
      <c r="P82">
        <v>90</v>
      </c>
    </row>
    <row r="83" spans="2:16" x14ac:dyDescent="0.25">
      <c r="D83" t="s">
        <v>39</v>
      </c>
      <c r="E83">
        <v>71</v>
      </c>
      <c r="F83">
        <v>67</v>
      </c>
      <c r="G83">
        <v>68</v>
      </c>
      <c r="H83">
        <v>61</v>
      </c>
      <c r="I83">
        <v>66</v>
      </c>
      <c r="J83">
        <v>59</v>
      </c>
      <c r="K83">
        <v>54</v>
      </c>
      <c r="L83">
        <v>64</v>
      </c>
      <c r="M83">
        <v>66</v>
      </c>
      <c r="N83">
        <v>65</v>
      </c>
      <c r="O83">
        <v>43</v>
      </c>
      <c r="P83">
        <v>38</v>
      </c>
    </row>
    <row r="84" spans="2:16" x14ac:dyDescent="0.25">
      <c r="C84" t="s">
        <v>101</v>
      </c>
      <c r="E84">
        <f>SUM(E81:E83)</f>
        <v>869</v>
      </c>
      <c r="F84">
        <f t="shared" ref="F84:P84" si="0">SUM(F81:F83)</f>
        <v>860</v>
      </c>
      <c r="G84">
        <f t="shared" si="0"/>
        <v>890</v>
      </c>
      <c r="H84">
        <f t="shared" si="0"/>
        <v>874</v>
      </c>
      <c r="I84">
        <f t="shared" si="0"/>
        <v>904</v>
      </c>
      <c r="J84">
        <f t="shared" si="0"/>
        <v>876</v>
      </c>
      <c r="K84">
        <f t="shared" si="0"/>
        <v>799</v>
      </c>
      <c r="L84">
        <f t="shared" si="0"/>
        <v>784</v>
      </c>
      <c r="M84">
        <f t="shared" si="0"/>
        <v>779</v>
      </c>
      <c r="N84">
        <f t="shared" si="0"/>
        <v>783</v>
      </c>
      <c r="O84">
        <f t="shared" si="0"/>
        <v>717</v>
      </c>
      <c r="P84">
        <f t="shared" si="0"/>
        <v>683</v>
      </c>
    </row>
    <row r="85" spans="2:16" x14ac:dyDescent="0.25">
      <c r="C85" t="s">
        <v>27</v>
      </c>
      <c r="D85" t="s">
        <v>95</v>
      </c>
      <c r="E85">
        <v>351</v>
      </c>
      <c r="F85">
        <v>321</v>
      </c>
      <c r="G85">
        <v>317</v>
      </c>
      <c r="H85">
        <v>316</v>
      </c>
      <c r="I85">
        <v>332</v>
      </c>
      <c r="J85">
        <v>297</v>
      </c>
      <c r="K85">
        <v>207</v>
      </c>
      <c r="L85">
        <v>197</v>
      </c>
      <c r="M85">
        <v>204</v>
      </c>
      <c r="N85">
        <v>237</v>
      </c>
      <c r="O85">
        <v>226</v>
      </c>
      <c r="P85">
        <v>152</v>
      </c>
    </row>
    <row r="86" spans="2:16" x14ac:dyDescent="0.25">
      <c r="D86" t="s">
        <v>96</v>
      </c>
      <c r="E86">
        <v>37</v>
      </c>
      <c r="F86">
        <v>40</v>
      </c>
      <c r="G86">
        <v>45</v>
      </c>
      <c r="H86">
        <v>40</v>
      </c>
      <c r="I86">
        <v>49</v>
      </c>
      <c r="J86">
        <v>30</v>
      </c>
      <c r="K86">
        <v>23</v>
      </c>
      <c r="L86">
        <v>20</v>
      </c>
      <c r="M86">
        <v>35</v>
      </c>
      <c r="N86">
        <v>36</v>
      </c>
      <c r="O86">
        <v>38</v>
      </c>
      <c r="P86">
        <v>28</v>
      </c>
    </row>
    <row r="87" spans="2:16" x14ac:dyDescent="0.25">
      <c r="D87" t="s">
        <v>39</v>
      </c>
      <c r="E87">
        <v>24</v>
      </c>
      <c r="F87">
        <v>27</v>
      </c>
      <c r="G87">
        <v>19</v>
      </c>
      <c r="H87">
        <v>16</v>
      </c>
      <c r="I87">
        <v>16</v>
      </c>
      <c r="J87">
        <v>13</v>
      </c>
      <c r="K87">
        <v>13</v>
      </c>
      <c r="L87">
        <v>20</v>
      </c>
      <c r="M87">
        <v>20</v>
      </c>
      <c r="N87">
        <v>10</v>
      </c>
      <c r="O87">
        <v>15</v>
      </c>
      <c r="P87">
        <v>13</v>
      </c>
    </row>
    <row r="88" spans="2:16" x14ac:dyDescent="0.25">
      <c r="C88" t="s">
        <v>104</v>
      </c>
      <c r="E88">
        <f>SUM(E85:E87)</f>
        <v>412</v>
      </c>
      <c r="F88">
        <f t="shared" ref="F88:P88" si="1">SUM(F85:F87)</f>
        <v>388</v>
      </c>
      <c r="G88">
        <f t="shared" si="1"/>
        <v>381</v>
      </c>
      <c r="H88">
        <f t="shared" si="1"/>
        <v>372</v>
      </c>
      <c r="I88">
        <f t="shared" si="1"/>
        <v>397</v>
      </c>
      <c r="J88">
        <f t="shared" si="1"/>
        <v>340</v>
      </c>
      <c r="K88">
        <f t="shared" si="1"/>
        <v>243</v>
      </c>
      <c r="L88">
        <f t="shared" si="1"/>
        <v>237</v>
      </c>
      <c r="M88">
        <f t="shared" si="1"/>
        <v>259</v>
      </c>
      <c r="N88">
        <f t="shared" si="1"/>
        <v>283</v>
      </c>
      <c r="O88">
        <f t="shared" si="1"/>
        <v>279</v>
      </c>
      <c r="P88">
        <f t="shared" si="1"/>
        <v>193</v>
      </c>
    </row>
    <row r="89" spans="2:16" x14ac:dyDescent="0.25">
      <c r="C89" t="s">
        <v>101</v>
      </c>
      <c r="D89" t="s">
        <v>95</v>
      </c>
      <c r="E89">
        <v>1041</v>
      </c>
      <c r="F89">
        <v>1004</v>
      </c>
      <c r="G89">
        <v>1022</v>
      </c>
      <c r="H89">
        <v>1023</v>
      </c>
      <c r="I89">
        <v>1058</v>
      </c>
      <c r="J89">
        <v>997</v>
      </c>
      <c r="K89">
        <v>848</v>
      </c>
      <c r="L89">
        <v>807</v>
      </c>
      <c r="M89">
        <v>819</v>
      </c>
      <c r="N89">
        <v>851</v>
      </c>
      <c r="O89">
        <v>800</v>
      </c>
      <c r="P89">
        <v>707</v>
      </c>
    </row>
    <row r="90" spans="2:16" x14ac:dyDescent="0.25">
      <c r="D90" t="s">
        <v>96</v>
      </c>
      <c r="E90">
        <v>145</v>
      </c>
      <c r="F90">
        <v>150</v>
      </c>
      <c r="G90">
        <v>162</v>
      </c>
      <c r="H90">
        <v>146</v>
      </c>
      <c r="I90">
        <v>161</v>
      </c>
      <c r="J90">
        <v>147</v>
      </c>
      <c r="K90">
        <v>127</v>
      </c>
      <c r="L90">
        <v>130</v>
      </c>
      <c r="M90">
        <v>133</v>
      </c>
      <c r="N90">
        <v>140</v>
      </c>
      <c r="O90">
        <v>138</v>
      </c>
      <c r="P90">
        <v>118</v>
      </c>
    </row>
    <row r="91" spans="2:16" x14ac:dyDescent="0.25">
      <c r="D91" t="s">
        <v>39</v>
      </c>
      <c r="E91">
        <v>95</v>
      </c>
      <c r="F91">
        <v>94</v>
      </c>
      <c r="G91">
        <v>87</v>
      </c>
      <c r="H91">
        <v>77</v>
      </c>
      <c r="I91">
        <v>82</v>
      </c>
      <c r="J91">
        <v>72</v>
      </c>
      <c r="K91">
        <v>67</v>
      </c>
      <c r="L91">
        <v>84</v>
      </c>
      <c r="M91">
        <v>86</v>
      </c>
      <c r="N91">
        <v>75</v>
      </c>
      <c r="O91">
        <v>58</v>
      </c>
      <c r="P91">
        <v>51</v>
      </c>
    </row>
    <row r="92" spans="2:16" x14ac:dyDescent="0.25">
      <c r="E92">
        <v>1281</v>
      </c>
      <c r="F92">
        <v>1248</v>
      </c>
      <c r="G92">
        <v>1271</v>
      </c>
      <c r="H92">
        <v>1246</v>
      </c>
      <c r="I92">
        <v>1301</v>
      </c>
      <c r="J92">
        <v>1216</v>
      </c>
      <c r="K92">
        <v>1042</v>
      </c>
      <c r="L92">
        <v>1021</v>
      </c>
      <c r="M92">
        <v>1038</v>
      </c>
      <c r="N92">
        <v>1066</v>
      </c>
      <c r="O92">
        <v>996</v>
      </c>
      <c r="P92">
        <v>876</v>
      </c>
    </row>
    <row r="93" spans="2:16" x14ac:dyDescent="0.25">
      <c r="B93" s="51" t="s">
        <v>73</v>
      </c>
    </row>
    <row r="96" spans="2:16" x14ac:dyDescent="0.25">
      <c r="E96" t="s">
        <v>28</v>
      </c>
      <c r="F96" t="s">
        <v>97</v>
      </c>
      <c r="G96" t="s">
        <v>29</v>
      </c>
      <c r="H96" t="s">
        <v>30</v>
      </c>
      <c r="I96" t="s">
        <v>31</v>
      </c>
      <c r="J96" t="s">
        <v>32</v>
      </c>
      <c r="K96" t="s">
        <v>98</v>
      </c>
      <c r="L96" t="s">
        <v>99</v>
      </c>
      <c r="M96" t="s">
        <v>33</v>
      </c>
      <c r="N96" t="s">
        <v>34</v>
      </c>
      <c r="O96" t="s">
        <v>35</v>
      </c>
      <c r="P96" t="s">
        <v>36</v>
      </c>
    </row>
    <row r="97" spans="4:16" x14ac:dyDescent="0.25">
      <c r="D97" t="s">
        <v>26</v>
      </c>
      <c r="E97">
        <v>869</v>
      </c>
      <c r="F97">
        <v>860</v>
      </c>
      <c r="G97">
        <v>890</v>
      </c>
      <c r="H97">
        <v>874</v>
      </c>
      <c r="I97">
        <v>904</v>
      </c>
      <c r="J97">
        <v>876</v>
      </c>
      <c r="K97">
        <v>799</v>
      </c>
      <c r="L97">
        <v>784</v>
      </c>
      <c r="M97">
        <v>779</v>
      </c>
      <c r="N97">
        <v>783</v>
      </c>
      <c r="O97">
        <v>717</v>
      </c>
      <c r="P97">
        <v>683</v>
      </c>
    </row>
    <row r="98" spans="4:16" x14ac:dyDescent="0.25">
      <c r="D98" t="s">
        <v>27</v>
      </c>
      <c r="E98">
        <v>412</v>
      </c>
      <c r="F98">
        <v>388</v>
      </c>
      <c r="G98">
        <v>381</v>
      </c>
      <c r="H98">
        <v>372</v>
      </c>
      <c r="I98">
        <v>397</v>
      </c>
      <c r="J98">
        <v>340</v>
      </c>
      <c r="K98">
        <v>243</v>
      </c>
      <c r="L98">
        <v>237</v>
      </c>
      <c r="M98">
        <v>259</v>
      </c>
      <c r="N98">
        <v>283</v>
      </c>
      <c r="O98">
        <v>279</v>
      </c>
      <c r="P98">
        <v>193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2FC0-40FD-4A09-B9C2-7FCC622D59BD}">
  <dimension ref="B1:D24"/>
  <sheetViews>
    <sheetView showGridLines="0" workbookViewId="0">
      <selection activeCell="K18" sqref="K18"/>
    </sheetView>
  </sheetViews>
  <sheetFormatPr baseColWidth="10" defaultRowHeight="15" x14ac:dyDescent="0.25"/>
  <cols>
    <col min="3" max="3" width="14.140625" customWidth="1"/>
  </cols>
  <sheetData>
    <row r="1" spans="2:4" x14ac:dyDescent="0.25">
      <c r="B1" s="57" t="s">
        <v>110</v>
      </c>
    </row>
    <row r="14" spans="2:4" x14ac:dyDescent="0.25">
      <c r="D14" s="56"/>
    </row>
    <row r="17" spans="2:4" x14ac:dyDescent="0.25">
      <c r="D17" s="56"/>
    </row>
    <row r="19" spans="2:4" ht="15.75" x14ac:dyDescent="0.3">
      <c r="B19" s="43" t="s">
        <v>105</v>
      </c>
      <c r="C19" s="43">
        <v>2023</v>
      </c>
    </row>
    <row r="20" spans="2:4" ht="15.75" x14ac:dyDescent="0.3">
      <c r="B20" s="43"/>
      <c r="C20" s="43" t="s">
        <v>106</v>
      </c>
    </row>
    <row r="21" spans="2:4" ht="15.75" x14ac:dyDescent="0.3">
      <c r="B21" s="43" t="s">
        <v>37</v>
      </c>
      <c r="C21" s="44">
        <v>133.56159420289856</v>
      </c>
    </row>
    <row r="22" spans="2:4" ht="15.75" x14ac:dyDescent="0.3">
      <c r="B22" s="43" t="s">
        <v>38</v>
      </c>
      <c r="C22" s="44">
        <v>155.97916666666666</v>
      </c>
    </row>
    <row r="23" spans="2:4" ht="15.75" x14ac:dyDescent="0.3">
      <c r="B23" s="43" t="s">
        <v>39</v>
      </c>
      <c r="C23" s="44">
        <v>117.49418604651163</v>
      </c>
    </row>
    <row r="24" spans="2:4" ht="15.75" x14ac:dyDescent="0.3">
      <c r="B24" s="43" t="s">
        <v>5</v>
      </c>
      <c r="C24" s="44">
        <v>135.11293179805136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E9561-A79F-433D-B3A4-97A3E89972E6}">
  <dimension ref="B1:G28"/>
  <sheetViews>
    <sheetView showGridLines="0" zoomScaleNormal="100" workbookViewId="0">
      <selection activeCell="L22" sqref="L22"/>
    </sheetView>
  </sheetViews>
  <sheetFormatPr baseColWidth="10" defaultRowHeight="15" x14ac:dyDescent="0.25"/>
  <cols>
    <col min="3" max="3" width="17.28515625" customWidth="1"/>
    <col min="8" max="8" width="12.7109375" customWidth="1"/>
    <col min="11" max="11" width="25.85546875" customWidth="1"/>
  </cols>
  <sheetData>
    <row r="1" spans="2:2" x14ac:dyDescent="0.25">
      <c r="B1" s="57" t="s">
        <v>111</v>
      </c>
    </row>
    <row r="22" spans="2:7" x14ac:dyDescent="0.25">
      <c r="B22" s="40"/>
      <c r="C22" s="40" t="s">
        <v>42</v>
      </c>
      <c r="D22" s="40" t="s">
        <v>43</v>
      </c>
      <c r="E22" s="40" t="s">
        <v>44</v>
      </c>
      <c r="F22" s="40" t="s">
        <v>45</v>
      </c>
      <c r="G22" s="40" t="s">
        <v>107</v>
      </c>
    </row>
    <row r="23" spans="2:7" x14ac:dyDescent="0.25">
      <c r="B23" s="40" t="s">
        <v>37</v>
      </c>
      <c r="C23" s="41">
        <v>5.2588331963845523</v>
      </c>
      <c r="D23" s="41">
        <v>64.404272801972056</v>
      </c>
      <c r="E23" s="41">
        <v>0.26294165981922757</v>
      </c>
      <c r="F23" s="41">
        <v>30.073952341824157</v>
      </c>
      <c r="G23" s="41">
        <v>100</v>
      </c>
    </row>
    <row r="24" spans="2:7" x14ac:dyDescent="0.25">
      <c r="B24" s="40" t="s">
        <v>38</v>
      </c>
      <c r="C24" s="41">
        <v>10.094212651413189</v>
      </c>
      <c r="D24" s="41">
        <v>84.656796769851951</v>
      </c>
      <c r="E24" s="41">
        <v>0.53835800807537015</v>
      </c>
      <c r="F24" s="41">
        <v>4.710632570659488</v>
      </c>
      <c r="G24" s="41">
        <v>100</v>
      </c>
    </row>
    <row r="25" spans="2:7" x14ac:dyDescent="0.25">
      <c r="B25" s="40" t="s">
        <v>39</v>
      </c>
      <c r="C25" s="41">
        <v>10.165975103734439</v>
      </c>
      <c r="D25" s="41">
        <v>67.012448132780079</v>
      </c>
      <c r="E25" s="41">
        <v>0.62240663900414939</v>
      </c>
      <c r="F25" s="41">
        <v>22.199170124481327</v>
      </c>
      <c r="G25" s="41">
        <v>100</v>
      </c>
    </row>
    <row r="26" spans="2:7" x14ac:dyDescent="0.25">
      <c r="B26" s="40" t="s">
        <v>5</v>
      </c>
      <c r="C26" s="41">
        <v>6.0738714090287278</v>
      </c>
      <c r="D26" s="41">
        <v>66.634746922024618</v>
      </c>
      <c r="E26" s="41">
        <v>0.31463748290013682</v>
      </c>
      <c r="F26" s="41">
        <v>26.976744186046513</v>
      </c>
      <c r="G26" s="41">
        <v>100</v>
      </c>
    </row>
    <row r="28" spans="2:7" x14ac:dyDescent="0.25">
      <c r="E28" s="56"/>
    </row>
  </sheetData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2852D-9BA6-4ACE-B329-F8396607D5F9}">
  <dimension ref="B1:O29"/>
  <sheetViews>
    <sheetView showGridLines="0" tabSelected="1" workbookViewId="0">
      <selection activeCell="L11" sqref="L11"/>
    </sheetView>
  </sheetViews>
  <sheetFormatPr baseColWidth="10" defaultRowHeight="15" x14ac:dyDescent="0.25"/>
  <cols>
    <col min="4" max="4" width="25.140625" customWidth="1"/>
    <col min="5" max="5" width="21.28515625" customWidth="1"/>
    <col min="6" max="22" width="11.5703125" bestFit="1" customWidth="1"/>
    <col min="23" max="23" width="12.5703125" bestFit="1" customWidth="1"/>
    <col min="24" max="24" width="11.5703125" bestFit="1" customWidth="1"/>
  </cols>
  <sheetData>
    <row r="1" spans="2:2" x14ac:dyDescent="0.25">
      <c r="B1" s="57" t="s">
        <v>112</v>
      </c>
    </row>
    <row r="3" spans="2:2" ht="15.75" customHeight="1" x14ac:dyDescent="0.25"/>
    <row r="6" spans="2:2" ht="15.75" customHeight="1" x14ac:dyDescent="0.25"/>
    <row r="8" spans="2:2" ht="24.75" customHeight="1" x14ac:dyDescent="0.25"/>
    <row r="10" spans="2:2" ht="24.75" customHeight="1" x14ac:dyDescent="0.25"/>
    <row r="12" spans="2:2" ht="15.75" customHeight="1" x14ac:dyDescent="0.25"/>
    <row r="14" spans="2:2" ht="37.5" customHeight="1" x14ac:dyDescent="0.25">
      <c r="B14" s="58"/>
    </row>
    <row r="16" spans="2:2" ht="15.75" customHeight="1" x14ac:dyDescent="0.25"/>
    <row r="18" spans="2:15" ht="15.75" customHeight="1" x14ac:dyDescent="0.25"/>
    <row r="20" spans="2:15" ht="15.75" customHeight="1" x14ac:dyDescent="0.25"/>
    <row r="22" spans="2:15" ht="15.75" customHeight="1" x14ac:dyDescent="0.3">
      <c r="B22" s="43"/>
      <c r="C22" s="43"/>
      <c r="D22" s="43" t="s">
        <v>19</v>
      </c>
      <c r="E22" s="43" t="s">
        <v>118</v>
      </c>
      <c r="F22" s="43" t="s">
        <v>91</v>
      </c>
      <c r="G22" s="43" t="s">
        <v>46</v>
      </c>
      <c r="H22" s="43" t="s">
        <v>47</v>
      </c>
      <c r="I22" s="43" t="s">
        <v>48</v>
      </c>
      <c r="J22" s="43" t="s">
        <v>49</v>
      </c>
      <c r="K22" s="43" t="s">
        <v>50</v>
      </c>
      <c r="L22" s="43" t="s">
        <v>51</v>
      </c>
      <c r="M22" s="43" t="s">
        <v>101</v>
      </c>
    </row>
    <row r="23" spans="2:15" ht="15.75" x14ac:dyDescent="0.3">
      <c r="B23" s="43" t="s">
        <v>108</v>
      </c>
      <c r="C23" s="43" t="s">
        <v>95</v>
      </c>
      <c r="D23" s="44">
        <v>24.07243816254417</v>
      </c>
      <c r="E23" s="44">
        <v>33.933303886925799</v>
      </c>
      <c r="F23" s="44">
        <v>17.700971731448764</v>
      </c>
      <c r="G23" s="44">
        <v>10.059628975265017</v>
      </c>
      <c r="H23" s="44">
        <v>8.071996466431095</v>
      </c>
      <c r="I23" s="44">
        <v>2.9151943462897525</v>
      </c>
      <c r="J23" s="44">
        <v>1.4907243816254416</v>
      </c>
      <c r="K23" s="44">
        <v>0.93860424028268563</v>
      </c>
      <c r="L23" s="44">
        <v>0.81713780918727918</v>
      </c>
      <c r="M23" s="44">
        <v>100</v>
      </c>
    </row>
    <row r="24" spans="2:15" ht="15.75" customHeight="1" x14ac:dyDescent="0.3">
      <c r="B24" s="43"/>
      <c r="C24" s="43" t="s">
        <v>96</v>
      </c>
      <c r="D24" s="44">
        <v>15.833333333333332</v>
      </c>
      <c r="E24" s="44">
        <v>27.196969696969695</v>
      </c>
      <c r="F24" s="44">
        <v>5.4545454545454541</v>
      </c>
      <c r="G24" s="44">
        <v>27.500000000000004</v>
      </c>
      <c r="H24" s="44">
        <v>17.651515151515152</v>
      </c>
      <c r="I24" s="44">
        <v>3.1818181818181817</v>
      </c>
      <c r="J24" s="44">
        <v>1.5909090909090908</v>
      </c>
      <c r="K24" s="44">
        <v>0.98484848484848475</v>
      </c>
      <c r="L24" s="44">
        <v>0.60606060606060608</v>
      </c>
      <c r="M24" s="44">
        <v>100</v>
      </c>
    </row>
    <row r="25" spans="2:15" ht="15.75" x14ac:dyDescent="0.3">
      <c r="B25" s="43"/>
      <c r="C25" s="43" t="s">
        <v>39</v>
      </c>
      <c r="D25" s="44">
        <v>15.473145780051151</v>
      </c>
      <c r="E25" s="44">
        <v>44.117647058823529</v>
      </c>
      <c r="F25" s="44">
        <v>16.240409207161125</v>
      </c>
      <c r="G25" s="44">
        <v>8.5677749360613813</v>
      </c>
      <c r="H25" s="44">
        <v>9.5907928388746804</v>
      </c>
      <c r="I25" s="44">
        <v>1.4066496163682864</v>
      </c>
      <c r="J25" s="44">
        <v>2.4296675191815855</v>
      </c>
      <c r="K25" s="44">
        <v>1.7902813299232736</v>
      </c>
      <c r="L25" s="44">
        <v>0.38363171355498721</v>
      </c>
      <c r="M25" s="44">
        <v>100</v>
      </c>
    </row>
    <row r="26" spans="2:15" ht="15.75" customHeight="1" x14ac:dyDescent="0.3">
      <c r="B26" s="43"/>
      <c r="C26" s="43" t="s">
        <v>5</v>
      </c>
      <c r="D26" s="44">
        <v>22.495070801218855</v>
      </c>
      <c r="E26" s="44">
        <v>33.85015235705324</v>
      </c>
      <c r="F26" s="44">
        <v>16.149847642946767</v>
      </c>
      <c r="G26" s="44">
        <v>12.018282846388241</v>
      </c>
      <c r="H26" s="44">
        <v>9.3117046065603155</v>
      </c>
      <c r="I26" s="44">
        <v>2.8410109338591143</v>
      </c>
      <c r="J26" s="44">
        <v>1.5683814303638646</v>
      </c>
      <c r="K26" s="44">
        <v>1.0037641154328731</v>
      </c>
      <c r="L26" s="44">
        <v>0.76178526617673414</v>
      </c>
      <c r="M26" s="44">
        <v>100</v>
      </c>
    </row>
    <row r="29" spans="2:15" ht="15.75" x14ac:dyDescent="0.3"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4E392-D40D-4AB4-9721-622B5C15427D}">
  <dimension ref="B1:G25"/>
  <sheetViews>
    <sheetView showGridLines="0" workbookViewId="0">
      <selection activeCell="L27" sqref="L27"/>
    </sheetView>
  </sheetViews>
  <sheetFormatPr baseColWidth="10" defaultRowHeight="15" x14ac:dyDescent="0.25"/>
  <cols>
    <col min="2" max="2" width="18.42578125" customWidth="1"/>
    <col min="3" max="3" width="15.7109375" customWidth="1"/>
    <col min="4" max="4" width="16.28515625" customWidth="1"/>
    <col min="5" max="5" width="17.28515625" customWidth="1"/>
  </cols>
  <sheetData>
    <row r="1" spans="2:2" x14ac:dyDescent="0.25">
      <c r="B1" s="57" t="s">
        <v>124</v>
      </c>
    </row>
    <row r="5" spans="2:2" ht="15.75" customHeight="1" x14ac:dyDescent="0.25"/>
    <row r="6" spans="2:2" ht="25.5" customHeight="1" x14ac:dyDescent="0.25"/>
    <row r="21" spans="2:7" ht="15.75" x14ac:dyDescent="0.3">
      <c r="B21" s="43"/>
      <c r="C21" s="43" t="s">
        <v>52</v>
      </c>
      <c r="D21" s="43" t="s">
        <v>53</v>
      </c>
      <c r="E21" s="43" t="s">
        <v>54</v>
      </c>
      <c r="F21" s="43" t="s">
        <v>55</v>
      </c>
      <c r="G21" s="43" t="s">
        <v>5</v>
      </c>
    </row>
    <row r="22" spans="2:7" ht="15.75" x14ac:dyDescent="0.3">
      <c r="B22" s="43" t="s">
        <v>95</v>
      </c>
      <c r="C22" s="44">
        <v>33.731343283582085</v>
      </c>
      <c r="D22" s="44">
        <v>46.791044776119399</v>
      </c>
      <c r="E22" s="44">
        <v>3.3582089552238807</v>
      </c>
      <c r="F22" s="44">
        <v>16.119402985074625</v>
      </c>
      <c r="G22" s="44"/>
    </row>
    <row r="23" spans="2:7" ht="15.75" x14ac:dyDescent="0.3">
      <c r="B23" s="43" t="s">
        <v>96</v>
      </c>
      <c r="C23" s="44">
        <v>47.46987951807229</v>
      </c>
      <c r="D23" s="44">
        <v>33.493975903614462</v>
      </c>
      <c r="E23" s="44">
        <v>2.8915662650602409</v>
      </c>
      <c r="F23" s="44">
        <v>16.14457831325301</v>
      </c>
      <c r="G23" s="44"/>
    </row>
    <row r="24" spans="2:7" ht="15.75" x14ac:dyDescent="0.3">
      <c r="B24" s="43" t="s">
        <v>39</v>
      </c>
      <c r="C24" s="44">
        <v>42.268041237113401</v>
      </c>
      <c r="D24" s="44">
        <v>37.113402061855673</v>
      </c>
      <c r="E24" s="44">
        <v>1.0309278350515463</v>
      </c>
      <c r="F24" s="44">
        <v>19.587628865979383</v>
      </c>
      <c r="G24" s="44"/>
    </row>
    <row r="25" spans="2:7" ht="15.75" x14ac:dyDescent="0.3">
      <c r="B25" s="43" t="s">
        <v>5</v>
      </c>
      <c r="C25" s="44">
        <v>37.257019438444928</v>
      </c>
      <c r="D25" s="44">
        <v>43.30453563714903</v>
      </c>
      <c r="E25" s="44">
        <v>3.1317494600431961</v>
      </c>
      <c r="F25" s="44">
        <v>16.30669546436285</v>
      </c>
      <c r="G25" s="44">
        <v>100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D7D5B-4ADA-40DF-80B7-B6C8075C9F63}">
  <dimension ref="A1:K14"/>
  <sheetViews>
    <sheetView workbookViewId="0">
      <selection activeCell="E3" sqref="E3"/>
    </sheetView>
  </sheetViews>
  <sheetFormatPr baseColWidth="10" defaultRowHeight="15" x14ac:dyDescent="0.25"/>
  <cols>
    <col min="1" max="1" width="11.42578125" style="53"/>
    <col min="2" max="2" width="28.42578125" style="53" customWidth="1"/>
    <col min="3" max="3" width="13.85546875" style="53" customWidth="1"/>
    <col min="4" max="4" width="13.5703125" style="53" customWidth="1"/>
    <col min="5" max="5" width="16.42578125" style="53" customWidth="1"/>
    <col min="6" max="16384" width="11.42578125" style="53"/>
  </cols>
  <sheetData>
    <row r="1" spans="1:11" x14ac:dyDescent="0.25">
      <c r="A1" s="4"/>
      <c r="B1" s="57" t="s">
        <v>114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54"/>
    </row>
    <row r="3" spans="1:11" ht="38.25" x14ac:dyDescent="0.25">
      <c r="A3" s="4"/>
      <c r="B3" s="11" t="s">
        <v>83</v>
      </c>
      <c r="C3" s="9" t="s">
        <v>79</v>
      </c>
      <c r="D3" s="10" t="s">
        <v>92</v>
      </c>
      <c r="E3" s="9" t="s">
        <v>128</v>
      </c>
      <c r="G3" s="4"/>
      <c r="H3" s="4"/>
      <c r="I3" s="4"/>
      <c r="J3" s="4"/>
      <c r="K3" s="4"/>
    </row>
    <row r="4" spans="1:11" x14ac:dyDescent="0.25">
      <c r="A4" s="4"/>
      <c r="B4" s="33" t="s">
        <v>85</v>
      </c>
      <c r="C4" s="22">
        <v>44.273066814220499</v>
      </c>
      <c r="D4" s="22">
        <v>0</v>
      </c>
      <c r="E4" s="21">
        <v>6.845070422535211</v>
      </c>
      <c r="G4" s="4"/>
      <c r="H4" s="4"/>
      <c r="I4" s="4"/>
      <c r="J4" s="4"/>
      <c r="K4" s="4"/>
    </row>
    <row r="5" spans="1:11" x14ac:dyDescent="0.25">
      <c r="A5" s="4"/>
      <c r="B5" s="32" t="s">
        <v>12</v>
      </c>
      <c r="C5" s="23">
        <v>3.8528842163508088</v>
      </c>
      <c r="D5" s="23">
        <v>0</v>
      </c>
      <c r="E5" s="21">
        <v>1.7183098591549297</v>
      </c>
      <c r="G5" s="4"/>
      <c r="H5" s="4"/>
      <c r="I5" s="4"/>
      <c r="J5" s="4"/>
      <c r="K5" s="4"/>
    </row>
    <row r="6" spans="1:11" x14ac:dyDescent="0.25">
      <c r="A6" s="4"/>
      <c r="B6" s="32" t="s">
        <v>6</v>
      </c>
      <c r="C6" s="24">
        <v>6.1536865403236964</v>
      </c>
      <c r="D6" s="24">
        <v>11.827342337551846</v>
      </c>
      <c r="E6" s="25">
        <v>3.6619718309859155</v>
      </c>
      <c r="G6" s="4"/>
      <c r="H6" s="4"/>
      <c r="I6" s="4"/>
      <c r="J6" s="4"/>
      <c r="K6" s="4"/>
    </row>
    <row r="7" spans="1:11" x14ac:dyDescent="0.25">
      <c r="A7" s="4"/>
      <c r="B7" s="32" t="s">
        <v>7</v>
      </c>
      <c r="C7" s="24">
        <v>18.54855443353161</v>
      </c>
      <c r="D7" s="24">
        <v>35.650191428267576</v>
      </c>
      <c r="E7" s="25">
        <v>3.6338028169014081</v>
      </c>
      <c r="G7" s="4"/>
      <c r="H7" s="4"/>
      <c r="I7" s="4"/>
      <c r="J7" s="4"/>
      <c r="K7" s="4"/>
    </row>
    <row r="8" spans="1:11" ht="15" customHeight="1" x14ac:dyDescent="0.25">
      <c r="A8" s="4"/>
      <c r="B8" s="32" t="s">
        <v>8</v>
      </c>
      <c r="C8" s="63">
        <v>10.629063494259233</v>
      </c>
      <c r="D8" s="63">
        <v>20.428985430181857</v>
      </c>
      <c r="E8" s="64">
        <v>3.7464788732394365</v>
      </c>
      <c r="G8" s="4"/>
      <c r="H8" s="4"/>
      <c r="I8" s="4"/>
      <c r="J8" s="4"/>
      <c r="K8" s="4"/>
    </row>
    <row r="9" spans="1:11" ht="15" customHeight="1" x14ac:dyDescent="0.25">
      <c r="A9" s="4"/>
      <c r="B9" s="32" t="s">
        <v>9</v>
      </c>
      <c r="C9" s="24">
        <v>8.0882556370175678</v>
      </c>
      <c r="D9" s="24">
        <v>15.545570562586409</v>
      </c>
      <c r="E9" s="25">
        <v>33.352112676056336</v>
      </c>
      <c r="G9" s="4"/>
      <c r="H9" s="4"/>
      <c r="I9" s="4"/>
      <c r="J9" s="4"/>
      <c r="K9" s="4"/>
    </row>
    <row r="10" spans="1:11" x14ac:dyDescent="0.25">
      <c r="A10" s="4"/>
      <c r="B10" s="32" t="s">
        <v>10</v>
      </c>
      <c r="C10" s="24">
        <v>5.8216904136118419</v>
      </c>
      <c r="D10" s="24">
        <v>11.189248112304584</v>
      </c>
      <c r="E10" s="25">
        <v>28.140845070422536</v>
      </c>
      <c r="G10" s="4"/>
      <c r="H10" s="4"/>
      <c r="I10" s="4"/>
      <c r="J10" s="4"/>
      <c r="K10" s="4"/>
    </row>
    <row r="11" spans="1:11" x14ac:dyDescent="0.25">
      <c r="A11" s="4"/>
      <c r="B11" s="39" t="s">
        <v>11</v>
      </c>
      <c r="C11" s="24">
        <v>2.7880758057822659</v>
      </c>
      <c r="D11" s="24">
        <v>5.3586621291077314</v>
      </c>
      <c r="E11" s="25">
        <v>19.211267605633804</v>
      </c>
      <c r="G11" s="4"/>
      <c r="H11" s="4"/>
      <c r="I11" s="4"/>
      <c r="J11" s="4"/>
      <c r="K11" s="4"/>
    </row>
    <row r="12" spans="1:11" x14ac:dyDescent="0.25">
      <c r="A12" s="4"/>
      <c r="B12" s="4"/>
      <c r="C12" s="4"/>
      <c r="D12" s="4"/>
      <c r="E12" s="4"/>
      <c r="G12" s="4"/>
      <c r="H12" s="4"/>
      <c r="I12" s="4"/>
      <c r="J12" s="4"/>
      <c r="K12" s="4"/>
    </row>
    <row r="13" spans="1:11" x14ac:dyDescent="0.25">
      <c r="A13" s="4"/>
      <c r="F13" s="4"/>
      <c r="G13" s="4"/>
      <c r="H13" s="4"/>
      <c r="I13" s="4"/>
      <c r="J13" s="4"/>
      <c r="K13" s="4"/>
    </row>
    <row r="14" spans="1:1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67504-EBAB-4325-A436-8CBDE4D3FAD4}">
  <dimension ref="A5:H16"/>
  <sheetViews>
    <sheetView showGridLines="0" topLeftCell="A2" workbookViewId="0">
      <selection activeCell="B37" sqref="B37"/>
    </sheetView>
  </sheetViews>
  <sheetFormatPr baseColWidth="10" defaultRowHeight="13.5" x14ac:dyDescent="0.25"/>
  <cols>
    <col min="1" max="1" width="11.42578125" style="4"/>
    <col min="2" max="2" width="35.5703125" style="4" customWidth="1"/>
    <col min="3" max="3" width="18" style="4" customWidth="1"/>
    <col min="4" max="4" width="16.85546875" style="4" customWidth="1"/>
    <col min="5" max="16384" width="11.42578125" style="4"/>
  </cols>
  <sheetData>
    <row r="5" spans="1:8" x14ac:dyDescent="0.25">
      <c r="B5" s="62" t="s">
        <v>127</v>
      </c>
    </row>
    <row r="6" spans="1:8" ht="15" x14ac:dyDescent="0.25">
      <c r="A6" s="53"/>
      <c r="B6" s="53"/>
      <c r="C6" s="53"/>
      <c r="D6" s="53"/>
      <c r="E6" s="53"/>
      <c r="F6" s="53"/>
      <c r="G6" s="53"/>
      <c r="H6" s="53"/>
    </row>
    <row r="7" spans="1:8" ht="38.25" x14ac:dyDescent="0.25">
      <c r="A7" s="53"/>
      <c r="B7" s="8"/>
      <c r="C7" s="9" t="s">
        <v>92</v>
      </c>
      <c r="D7" s="10" t="s">
        <v>128</v>
      </c>
      <c r="E7" s="53"/>
      <c r="F7" s="53"/>
      <c r="G7" s="53"/>
      <c r="H7" s="53"/>
    </row>
    <row r="8" spans="1:8" ht="15" x14ac:dyDescent="0.25">
      <c r="A8" s="53"/>
      <c r="B8" s="11" t="s">
        <v>126</v>
      </c>
      <c r="C8" s="12"/>
      <c r="D8" s="12"/>
      <c r="E8" s="53"/>
      <c r="F8" s="53"/>
      <c r="G8" s="53"/>
      <c r="H8" s="53"/>
    </row>
    <row r="9" spans="1:8" ht="15" x14ac:dyDescent="0.25">
      <c r="A9" s="53"/>
      <c r="B9" s="7" t="s">
        <v>13</v>
      </c>
      <c r="C9" s="22">
        <v>14.00586940572267</v>
      </c>
      <c r="D9" s="21">
        <v>18.575063613231553</v>
      </c>
      <c r="E9" s="53"/>
      <c r="F9" s="53"/>
      <c r="G9" s="53"/>
      <c r="H9" s="53"/>
    </row>
    <row r="10" spans="1:8" ht="15" x14ac:dyDescent="0.25">
      <c r="A10" s="53"/>
      <c r="B10" s="7" t="s">
        <v>14</v>
      </c>
      <c r="C10" s="23">
        <v>43.664710198092443</v>
      </c>
      <c r="D10" s="21">
        <v>36.005089058524177</v>
      </c>
      <c r="E10" s="53"/>
      <c r="F10" s="53"/>
      <c r="G10" s="53"/>
      <c r="H10" s="53"/>
    </row>
    <row r="11" spans="1:8" x14ac:dyDescent="0.25">
      <c r="B11" s="7" t="s">
        <v>15</v>
      </c>
      <c r="C11" s="24">
        <v>42.329420396184886</v>
      </c>
      <c r="D11" s="25">
        <v>45.419847328244273</v>
      </c>
    </row>
    <row r="12" spans="1:8" x14ac:dyDescent="0.25">
      <c r="B12" s="26" t="s">
        <v>84</v>
      </c>
      <c r="C12" s="12"/>
      <c r="D12" s="12"/>
    </row>
    <row r="13" spans="1:8" ht="15" x14ac:dyDescent="0.25">
      <c r="B13" s="7" t="s">
        <v>125</v>
      </c>
      <c r="C13" s="36">
        <v>19.27168458781362</v>
      </c>
      <c r="D13" s="61">
        <v>26.825692963752669</v>
      </c>
      <c r="F13" s="53"/>
    </row>
    <row r="14" spans="1:8" ht="15" x14ac:dyDescent="0.25">
      <c r="B14" s="7" t="s">
        <v>16</v>
      </c>
      <c r="C14" s="37">
        <v>17.107168458781363</v>
      </c>
      <c r="D14" s="61">
        <v>18.616737739872068</v>
      </c>
      <c r="F14" s="53"/>
    </row>
    <row r="15" spans="1:8" ht="15" x14ac:dyDescent="0.25">
      <c r="B15" s="7" t="s">
        <v>18</v>
      </c>
      <c r="C15" s="37">
        <v>30.0415770609319</v>
      </c>
      <c r="D15" s="61">
        <v>28.025053304904052</v>
      </c>
      <c r="F15" s="53"/>
    </row>
    <row r="16" spans="1:8" x14ac:dyDescent="0.25">
      <c r="B16" s="7" t="s">
        <v>17</v>
      </c>
      <c r="C16" s="37">
        <v>33.579569892473117</v>
      </c>
      <c r="D16" s="61">
        <v>26.532515991471218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3AC98-D651-4888-A0A2-288B8F72B82B}">
  <dimension ref="A2:E12"/>
  <sheetViews>
    <sheetView showGridLines="0" workbookViewId="0">
      <selection activeCell="E24" sqref="E24"/>
    </sheetView>
  </sheetViews>
  <sheetFormatPr baseColWidth="10" defaultRowHeight="15" x14ac:dyDescent="0.25"/>
  <cols>
    <col min="2" max="2" width="25.85546875" customWidth="1"/>
    <col min="3" max="3" width="18.7109375" customWidth="1"/>
    <col min="4" max="4" width="18" customWidth="1"/>
    <col min="5" max="5" width="20.140625" customWidth="1"/>
  </cols>
  <sheetData>
    <row r="2" spans="1:5" x14ac:dyDescent="0.25">
      <c r="A2" s="4"/>
      <c r="B2" s="57" t="s">
        <v>115</v>
      </c>
      <c r="C2" s="4"/>
      <c r="D2" s="4"/>
      <c r="E2" s="4"/>
    </row>
    <row r="4" spans="1:5" x14ac:dyDescent="0.25">
      <c r="A4" s="4"/>
      <c r="B4" s="66"/>
    </row>
    <row r="5" spans="1:5" ht="38.25" x14ac:dyDescent="0.25">
      <c r="A5" s="4"/>
      <c r="B5" s="67" t="s">
        <v>87</v>
      </c>
      <c r="C5" s="65" t="s">
        <v>79</v>
      </c>
      <c r="D5" s="10" t="s">
        <v>92</v>
      </c>
      <c r="E5" s="9" t="s">
        <v>128</v>
      </c>
    </row>
    <row r="6" spans="1:5" x14ac:dyDescent="0.25">
      <c r="A6" s="4"/>
      <c r="B6" s="7" t="s">
        <v>24</v>
      </c>
      <c r="C6" s="22">
        <v>53.283045753397175</v>
      </c>
      <c r="D6" s="36">
        <v>68.730724236945647</v>
      </c>
      <c r="E6" s="21">
        <v>58.507042253521121</v>
      </c>
    </row>
    <row r="7" spans="1:5" x14ac:dyDescent="0.25">
      <c r="A7" s="4"/>
      <c r="B7" s="7" t="s">
        <v>22</v>
      </c>
      <c r="C7" s="23">
        <v>4.6922393190771157</v>
      </c>
      <c r="D7" s="37">
        <v>5.4789694778262259</v>
      </c>
      <c r="E7" s="21">
        <v>3.774647887323944</v>
      </c>
    </row>
    <row r="8" spans="1:5" x14ac:dyDescent="0.25">
      <c r="A8" s="4"/>
      <c r="B8" s="7" t="s">
        <v>86</v>
      </c>
      <c r="C8" s="24">
        <v>10.300307466702636</v>
      </c>
      <c r="D8" s="37">
        <v>9.2224555992768273</v>
      </c>
      <c r="E8" s="25">
        <v>17.154929577464788</v>
      </c>
    </row>
    <row r="9" spans="1:5" x14ac:dyDescent="0.25">
      <c r="A9" s="4"/>
      <c r="B9" s="7" t="s">
        <v>20</v>
      </c>
      <c r="C9" s="24">
        <v>7.2813233864915246</v>
      </c>
      <c r="D9" s="37">
        <v>0.41741997234925021</v>
      </c>
      <c r="E9" s="25">
        <v>0.84507042253521114</v>
      </c>
    </row>
    <row r="10" spans="1:5" x14ac:dyDescent="0.25">
      <c r="A10" s="4"/>
      <c r="B10" s="7" t="s">
        <v>21</v>
      </c>
      <c r="C10" s="24">
        <v>17.135475570404342</v>
      </c>
      <c r="D10" s="37">
        <v>13.304264596405401</v>
      </c>
      <c r="E10" s="25">
        <v>15.63380281690141</v>
      </c>
    </row>
    <row r="11" spans="1:5" x14ac:dyDescent="0.25">
      <c r="A11" s="4"/>
      <c r="B11" s="7" t="s">
        <v>23</v>
      </c>
      <c r="C11" s="24">
        <v>5.8595060473062937</v>
      </c>
      <c r="D11" s="37">
        <v>0.6334414548548335</v>
      </c>
      <c r="E11" s="25">
        <v>0.30985915492957744</v>
      </c>
    </row>
    <row r="12" spans="1:5" x14ac:dyDescent="0.25">
      <c r="A12" s="4"/>
      <c r="B12" s="7" t="s">
        <v>19</v>
      </c>
      <c r="C12" s="24">
        <v>1.4481024566209098</v>
      </c>
      <c r="D12" s="37">
        <v>2.2127246623418055</v>
      </c>
      <c r="E12" s="25">
        <v>3.774647887323944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18"/>
  <sheetViews>
    <sheetView showGridLines="0" workbookViewId="0">
      <selection activeCell="E4" sqref="E4"/>
    </sheetView>
  </sheetViews>
  <sheetFormatPr baseColWidth="10" defaultRowHeight="13.5" x14ac:dyDescent="0.25"/>
  <cols>
    <col min="1" max="1" width="11.42578125" style="4"/>
    <col min="2" max="2" width="30.140625" style="4" customWidth="1"/>
    <col min="3" max="4" width="16.7109375" style="4" customWidth="1"/>
    <col min="5" max="5" width="18.5703125" style="4" customWidth="1"/>
    <col min="6" max="6" width="11.42578125" style="4"/>
    <col min="7" max="7" width="34.7109375" style="4" customWidth="1"/>
    <col min="8" max="16384" width="11.42578125" style="4"/>
  </cols>
  <sheetData>
    <row r="1" spans="2:5" x14ac:dyDescent="0.25">
      <c r="B1" s="57" t="s">
        <v>116</v>
      </c>
    </row>
    <row r="4" spans="2:5" ht="39" x14ac:dyDescent="0.25">
      <c r="B4" s="8"/>
      <c r="C4" s="9" t="s">
        <v>79</v>
      </c>
      <c r="D4" s="10" t="s">
        <v>92</v>
      </c>
      <c r="E4" s="38" t="s">
        <v>128</v>
      </c>
    </row>
    <row r="5" spans="2:5" x14ac:dyDescent="0.25">
      <c r="B5" s="11" t="s">
        <v>89</v>
      </c>
      <c r="C5" s="12"/>
      <c r="D5" s="35"/>
      <c r="E5" s="12"/>
    </row>
    <row r="6" spans="2:5" x14ac:dyDescent="0.25">
      <c r="B6" s="13" t="s">
        <v>25</v>
      </c>
      <c r="C6" s="14">
        <v>33.31</v>
      </c>
      <c r="D6" s="31">
        <v>28.988088907795383</v>
      </c>
      <c r="E6" s="14">
        <v>39.799999999999997</v>
      </c>
    </row>
    <row r="7" spans="2:5" x14ac:dyDescent="0.25">
      <c r="B7" s="15" t="s">
        <v>78</v>
      </c>
      <c r="C7" s="14">
        <v>13.01</v>
      </c>
      <c r="D7" s="31">
        <v>14.969291715409975</v>
      </c>
      <c r="E7" s="14">
        <v>28.7</v>
      </c>
    </row>
    <row r="8" spans="2:5" x14ac:dyDescent="0.25">
      <c r="B8" s="27" t="s">
        <v>74</v>
      </c>
      <c r="C8" s="14">
        <v>53.68</v>
      </c>
      <c r="D8" s="31">
        <v>56.042619376794647</v>
      </c>
      <c r="E8" s="14">
        <v>31.6</v>
      </c>
    </row>
    <row r="9" spans="2:5" ht="13.5" customHeight="1" x14ac:dyDescent="0.25">
      <c r="B9" s="28" t="s">
        <v>90</v>
      </c>
      <c r="C9" s="17"/>
      <c r="D9" s="35"/>
      <c r="E9" s="17"/>
    </row>
    <row r="10" spans="2:5" x14ac:dyDescent="0.25">
      <c r="B10" s="29" t="s">
        <v>75</v>
      </c>
      <c r="C10" s="30">
        <v>63.8</v>
      </c>
      <c r="D10" s="31">
        <v>66.23816866957354</v>
      </c>
      <c r="E10" s="14">
        <v>40.200000000000003</v>
      </c>
    </row>
    <row r="11" spans="2:5" x14ac:dyDescent="0.25">
      <c r="B11" s="4" t="s">
        <v>76</v>
      </c>
      <c r="C11" s="14">
        <v>12.75</v>
      </c>
      <c r="D11" s="31">
        <v>16.554557056258641</v>
      </c>
      <c r="E11" s="14">
        <v>25</v>
      </c>
    </row>
    <row r="12" spans="2:5" x14ac:dyDescent="0.25">
      <c r="B12" s="4" t="s">
        <v>93</v>
      </c>
      <c r="C12" s="14">
        <v>5.2</v>
      </c>
      <c r="D12" s="31">
        <v>6.2838987557162609</v>
      </c>
      <c r="E12" s="14">
        <v>12.8</v>
      </c>
    </row>
    <row r="13" spans="2:5" x14ac:dyDescent="0.25">
      <c r="B13" s="4" t="s">
        <v>77</v>
      </c>
      <c r="C13" s="14">
        <v>18.239999999999998</v>
      </c>
      <c r="D13" s="31">
        <v>10.923375518451559</v>
      </c>
      <c r="E13" s="14">
        <v>22.04</v>
      </c>
    </row>
    <row r="14" spans="2:5" x14ac:dyDescent="0.25">
      <c r="C14" s="5"/>
      <c r="D14" s="5"/>
      <c r="E14" s="5"/>
    </row>
    <row r="18" spans="5:5" x14ac:dyDescent="0.25">
      <c r="E18" s="55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54"/>
  <sheetViews>
    <sheetView showGridLines="0" workbookViewId="0">
      <selection activeCell="N31" sqref="N31"/>
    </sheetView>
  </sheetViews>
  <sheetFormatPr baseColWidth="10" defaultRowHeight="13.5" x14ac:dyDescent="0.25"/>
  <cols>
    <col min="1" max="1" width="11.42578125" style="1"/>
    <col min="2" max="2" width="42.140625" style="1" bestFit="1" customWidth="1"/>
    <col min="3" max="3" width="16.28515625" style="1" customWidth="1"/>
    <col min="4" max="4" width="17.42578125" style="1" customWidth="1"/>
    <col min="5" max="5" width="15.42578125" style="1" customWidth="1"/>
    <col min="6" max="6" width="3.7109375" style="1" customWidth="1"/>
    <col min="7" max="7" width="14.140625" style="1" customWidth="1"/>
    <col min="8" max="11" width="11.42578125" style="1"/>
    <col min="12" max="12" width="19.85546875" style="1" customWidth="1"/>
    <col min="13" max="13" width="11.42578125" style="1"/>
    <col min="14" max="14" width="33.5703125" style="1" customWidth="1"/>
    <col min="15" max="16384" width="11.42578125" style="1"/>
  </cols>
  <sheetData>
    <row r="1" spans="2:18" x14ac:dyDescent="0.25">
      <c r="B1" s="60" t="s">
        <v>117</v>
      </c>
    </row>
    <row r="2" spans="2:18" ht="15" x14ac:dyDescent="0.25">
      <c r="I2"/>
      <c r="J2"/>
      <c r="K2"/>
      <c r="L2"/>
      <c r="M2"/>
      <c r="N2"/>
      <c r="O2"/>
      <c r="P2"/>
      <c r="Q2"/>
      <c r="R2"/>
    </row>
    <row r="3" spans="2:18" ht="15" x14ac:dyDescent="0.25">
      <c r="I3"/>
      <c r="J3"/>
      <c r="K3"/>
      <c r="L3"/>
      <c r="M3"/>
      <c r="N3"/>
      <c r="O3"/>
      <c r="P3"/>
      <c r="Q3"/>
      <c r="R3"/>
    </row>
    <row r="4" spans="2:18" ht="15" x14ac:dyDescent="0.25">
      <c r="H4"/>
      <c r="I4"/>
      <c r="J4"/>
      <c r="K4"/>
      <c r="L4"/>
      <c r="M4"/>
      <c r="N4"/>
      <c r="O4"/>
      <c r="P4"/>
      <c r="Q4"/>
      <c r="R4"/>
    </row>
    <row r="5" spans="2:18" ht="15" x14ac:dyDescent="0.25">
      <c r="H5"/>
      <c r="I5"/>
      <c r="J5"/>
      <c r="K5"/>
      <c r="L5"/>
      <c r="M5"/>
      <c r="N5"/>
      <c r="O5"/>
      <c r="P5"/>
      <c r="Q5"/>
      <c r="R5"/>
    </row>
    <row r="6" spans="2:18" ht="15" x14ac:dyDescent="0.25">
      <c r="H6"/>
      <c r="I6"/>
      <c r="J6"/>
      <c r="K6"/>
      <c r="L6"/>
      <c r="M6"/>
      <c r="N6"/>
      <c r="O6"/>
      <c r="P6"/>
      <c r="Q6"/>
      <c r="R6"/>
    </row>
    <row r="7" spans="2:18" ht="15" x14ac:dyDescent="0.25">
      <c r="H7"/>
      <c r="I7"/>
      <c r="J7"/>
      <c r="K7"/>
      <c r="L7"/>
      <c r="M7"/>
      <c r="N7"/>
      <c r="O7"/>
      <c r="P7"/>
      <c r="Q7"/>
      <c r="R7"/>
    </row>
    <row r="8" spans="2:18" ht="15" x14ac:dyDescent="0.25">
      <c r="H8"/>
      <c r="I8"/>
      <c r="J8"/>
      <c r="K8"/>
      <c r="L8"/>
      <c r="M8"/>
      <c r="N8"/>
      <c r="O8"/>
      <c r="P8"/>
      <c r="Q8"/>
      <c r="R8"/>
    </row>
    <row r="9" spans="2:18" ht="15" x14ac:dyDescent="0.25">
      <c r="H9"/>
      <c r="I9"/>
      <c r="J9"/>
      <c r="K9"/>
      <c r="L9"/>
      <c r="M9"/>
      <c r="N9"/>
      <c r="O9"/>
      <c r="P9"/>
      <c r="Q9"/>
      <c r="R9"/>
    </row>
    <row r="10" spans="2:18" ht="15" x14ac:dyDescent="0.25">
      <c r="H10"/>
      <c r="I10"/>
      <c r="J10"/>
      <c r="K10"/>
      <c r="L10"/>
      <c r="M10"/>
      <c r="N10"/>
      <c r="O10"/>
      <c r="P10"/>
      <c r="Q10"/>
      <c r="R10"/>
    </row>
    <row r="11" spans="2:18" ht="15" x14ac:dyDescent="0.25">
      <c r="H11"/>
      <c r="I11"/>
      <c r="J11"/>
      <c r="K11"/>
      <c r="L11"/>
      <c r="M11"/>
      <c r="N11"/>
      <c r="O11"/>
      <c r="P11"/>
      <c r="Q11"/>
      <c r="R11"/>
    </row>
    <row r="12" spans="2:18" ht="15" x14ac:dyDescent="0.25">
      <c r="H12"/>
      <c r="I12"/>
      <c r="J12"/>
      <c r="K12"/>
      <c r="L12"/>
      <c r="M12"/>
      <c r="N12"/>
      <c r="O12"/>
      <c r="P12"/>
      <c r="Q12"/>
      <c r="R12"/>
    </row>
    <row r="13" spans="2:18" ht="15" x14ac:dyDescent="0.25">
      <c r="H13"/>
      <c r="I13"/>
      <c r="J13"/>
      <c r="K13"/>
      <c r="L13"/>
      <c r="M13"/>
      <c r="N13"/>
      <c r="O13"/>
      <c r="P13"/>
      <c r="Q13"/>
      <c r="R13"/>
    </row>
    <row r="14" spans="2:18" ht="15" x14ac:dyDescent="0.25">
      <c r="H14"/>
      <c r="I14"/>
      <c r="J14"/>
      <c r="K14"/>
      <c r="L14"/>
      <c r="M14"/>
      <c r="N14"/>
      <c r="O14"/>
      <c r="P14"/>
      <c r="Q14"/>
      <c r="R14"/>
    </row>
    <row r="15" spans="2:18" ht="15" x14ac:dyDescent="0.25">
      <c r="H15"/>
      <c r="I15"/>
      <c r="J15"/>
      <c r="K15"/>
      <c r="L15"/>
      <c r="M15"/>
      <c r="N15"/>
      <c r="O15"/>
      <c r="P15"/>
      <c r="Q15"/>
      <c r="R15"/>
    </row>
    <row r="16" spans="2:18" ht="15" x14ac:dyDescent="0.25">
      <c r="H16"/>
      <c r="I16"/>
      <c r="J16"/>
      <c r="K16"/>
      <c r="L16"/>
      <c r="M16"/>
      <c r="N16"/>
      <c r="O16"/>
      <c r="P16"/>
      <c r="Q16"/>
      <c r="R16"/>
    </row>
    <row r="17" spans="2:18" ht="15" x14ac:dyDescent="0.25">
      <c r="H17"/>
      <c r="I17"/>
      <c r="J17"/>
      <c r="K17"/>
      <c r="L17"/>
      <c r="M17"/>
      <c r="N17"/>
      <c r="O17"/>
      <c r="P17"/>
      <c r="Q17"/>
      <c r="R17"/>
    </row>
    <row r="18" spans="2:18" ht="15" x14ac:dyDescent="0.25">
      <c r="H18"/>
      <c r="I18"/>
      <c r="J18"/>
      <c r="K18"/>
      <c r="L18"/>
      <c r="M18"/>
      <c r="N18"/>
      <c r="O18"/>
      <c r="P18"/>
      <c r="Q18"/>
      <c r="R18"/>
    </row>
    <row r="19" spans="2:18" ht="15" x14ac:dyDescent="0.25">
      <c r="H19"/>
      <c r="I19"/>
      <c r="J19"/>
      <c r="K19"/>
      <c r="L19"/>
      <c r="M19"/>
      <c r="N19"/>
      <c r="O19"/>
      <c r="P19"/>
      <c r="Q19"/>
      <c r="R19"/>
    </row>
    <row r="20" spans="2:18" ht="15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3" spans="2:18" x14ac:dyDescent="0.25">
      <c r="P23" s="3"/>
    </row>
    <row r="24" spans="2:18" x14ac:dyDescent="0.25">
      <c r="P24" s="3"/>
    </row>
    <row r="25" spans="2:18" x14ac:dyDescent="0.25">
      <c r="P25" s="3"/>
    </row>
    <row r="26" spans="2:18" x14ac:dyDescent="0.25">
      <c r="K26" s="6"/>
      <c r="P26" s="3"/>
    </row>
    <row r="27" spans="2:18" x14ac:dyDescent="0.25">
      <c r="P27" s="3"/>
    </row>
    <row r="28" spans="2:18" x14ac:dyDescent="0.25">
      <c r="K28" s="6"/>
      <c r="P28" s="3"/>
    </row>
    <row r="29" spans="2:18" x14ac:dyDescent="0.25">
      <c r="P29" s="3"/>
    </row>
    <row r="30" spans="2:18" x14ac:dyDescent="0.25">
      <c r="P30" s="3"/>
    </row>
    <row r="31" spans="2:18" x14ac:dyDescent="0.25">
      <c r="P31" s="3"/>
    </row>
    <row r="32" spans="2:18" x14ac:dyDescent="0.25">
      <c r="P32" s="3"/>
    </row>
    <row r="33" spans="2:16" x14ac:dyDescent="0.25">
      <c r="P33" s="3"/>
    </row>
    <row r="34" spans="2:16" x14ac:dyDescent="0.25">
      <c r="P34" s="3"/>
    </row>
    <row r="35" spans="2:16" x14ac:dyDescent="0.25">
      <c r="P35" s="3"/>
    </row>
    <row r="36" spans="2:16" x14ac:dyDescent="0.25">
      <c r="P36" s="3"/>
    </row>
    <row r="37" spans="2:16" x14ac:dyDescent="0.25">
      <c r="P37" s="3"/>
    </row>
    <row r="39" spans="2:16" ht="54" x14ac:dyDescent="0.25">
      <c r="C39" s="59" t="s">
        <v>56</v>
      </c>
      <c r="D39" s="59" t="s">
        <v>92</v>
      </c>
      <c r="E39" s="59" t="s">
        <v>128</v>
      </c>
      <c r="F39" s="59"/>
      <c r="G39" s="59" t="s">
        <v>71</v>
      </c>
    </row>
    <row r="40" spans="2:16" x14ac:dyDescent="0.25">
      <c r="B40" s="1" t="s">
        <v>70</v>
      </c>
      <c r="C40" s="3">
        <v>2.668825561312608</v>
      </c>
      <c r="D40" s="3">
        <v>4.1180302587146693</v>
      </c>
      <c r="E40" s="3">
        <v>9.925742574257427</v>
      </c>
      <c r="G40" s="3">
        <v>6.4876233619155483</v>
      </c>
    </row>
    <row r="41" spans="2:16" x14ac:dyDescent="0.25">
      <c r="B41" s="1" t="s">
        <v>69</v>
      </c>
      <c r="C41" s="3">
        <v>8.9287564766839385</v>
      </c>
      <c r="D41" s="3">
        <v>13.832460315350048</v>
      </c>
      <c r="E41" s="3">
        <v>17.698019801980198</v>
      </c>
      <c r="G41" s="3">
        <v>3.457614004545674</v>
      </c>
    </row>
    <row r="42" spans="2:16" x14ac:dyDescent="0.25">
      <c r="B42" s="1" t="s">
        <v>68</v>
      </c>
      <c r="C42" s="3">
        <v>0.6386010362694301</v>
      </c>
      <c r="D42" s="3">
        <v>0.98513653646733501</v>
      </c>
      <c r="E42" s="3">
        <v>2.9702970297029703</v>
      </c>
      <c r="G42" s="3">
        <v>8.1135902636916839</v>
      </c>
    </row>
    <row r="43" spans="2:16" x14ac:dyDescent="0.25">
      <c r="B43" s="1" t="s">
        <v>67</v>
      </c>
      <c r="C43" s="3">
        <v>1.2858376511226253</v>
      </c>
      <c r="D43" s="3">
        <v>1.9842324975404824</v>
      </c>
      <c r="E43" s="3">
        <v>4.0594059405940595</v>
      </c>
      <c r="G43" s="3">
        <v>5.5070517125587646</v>
      </c>
    </row>
    <row r="44" spans="2:16" x14ac:dyDescent="0.25">
      <c r="B44" s="1" t="s">
        <v>66</v>
      </c>
      <c r="C44" s="3">
        <v>1.6394645941278065</v>
      </c>
      <c r="D44" s="3">
        <v>2.5346326677125157</v>
      </c>
      <c r="E44" s="3">
        <v>3.1683168316831685</v>
      </c>
      <c r="G44" s="3">
        <v>3.3710824335001317</v>
      </c>
    </row>
    <row r="45" spans="2:16" x14ac:dyDescent="0.25">
      <c r="B45" s="1" t="s">
        <v>65</v>
      </c>
      <c r="C45" s="3">
        <v>11.520293609671848</v>
      </c>
      <c r="D45" s="3">
        <v>1.5534845382754128</v>
      </c>
      <c r="E45" s="3">
        <v>2.9702970297029703</v>
      </c>
      <c r="G45" s="3">
        <v>0.44975825493797084</v>
      </c>
    </row>
    <row r="46" spans="2:16" x14ac:dyDescent="0.25">
      <c r="B46" s="1" t="s">
        <v>64</v>
      </c>
      <c r="C46" s="3">
        <v>4.5082037996545772</v>
      </c>
      <c r="D46" s="3">
        <v>6.9843654444414902</v>
      </c>
      <c r="E46" s="3">
        <v>7.0544554455445541</v>
      </c>
      <c r="G46" s="3">
        <v>2.7296235992721005</v>
      </c>
    </row>
    <row r="47" spans="2:16" x14ac:dyDescent="0.25">
      <c r="B47" s="1" t="s">
        <v>63</v>
      </c>
      <c r="C47" s="3">
        <v>4.6373056994818658</v>
      </c>
      <c r="D47" s="3">
        <v>7.4244196867771004</v>
      </c>
      <c r="E47" s="3">
        <v>6.6336633663366342</v>
      </c>
      <c r="G47" s="3">
        <v>2.4953445065176911</v>
      </c>
    </row>
    <row r="48" spans="2:16" x14ac:dyDescent="0.25">
      <c r="B48" s="1" t="s">
        <v>62</v>
      </c>
      <c r="C48" s="3">
        <v>0.83074265975820372</v>
      </c>
      <c r="D48" s="3">
        <v>1.2836023292297056</v>
      </c>
      <c r="E48" s="3">
        <v>3.5396039603960392</v>
      </c>
      <c r="G48" s="3">
        <v>7.4324324324324325</v>
      </c>
    </row>
    <row r="49" spans="2:7" x14ac:dyDescent="0.25">
      <c r="B49" s="1" t="s">
        <v>61</v>
      </c>
      <c r="C49" s="3">
        <v>0.37305699481865284</v>
      </c>
      <c r="D49" s="3">
        <v>0.57898375388869683</v>
      </c>
      <c r="E49" s="3">
        <v>0.94059405940594054</v>
      </c>
      <c r="G49" s="3">
        <v>4.3981481481481479</v>
      </c>
    </row>
    <row r="50" spans="2:7" x14ac:dyDescent="0.25">
      <c r="B50" s="1" t="s">
        <v>60</v>
      </c>
      <c r="C50" s="3">
        <v>5.0578583765112262</v>
      </c>
      <c r="D50" s="3">
        <v>9.1926134701800102</v>
      </c>
      <c r="E50" s="3">
        <v>2.9455445544554455</v>
      </c>
      <c r="G50" s="3">
        <v>1.0158784360594162</v>
      </c>
    </row>
    <row r="51" spans="2:7" x14ac:dyDescent="0.25">
      <c r="B51" s="1" t="s">
        <v>72</v>
      </c>
      <c r="C51" s="3">
        <v>25.884283246977546</v>
      </c>
      <c r="D51" s="3">
        <v>2.2481320960408411</v>
      </c>
      <c r="E51" s="3">
        <v>2.5742574257425743</v>
      </c>
      <c r="G51" s="3">
        <v>0.1734836858610796</v>
      </c>
    </row>
    <row r="52" spans="2:7" x14ac:dyDescent="0.25">
      <c r="B52" s="1" t="s">
        <v>59</v>
      </c>
      <c r="C52" s="3">
        <v>7.9352331606217614</v>
      </c>
      <c r="D52" s="3">
        <v>0.87412587412587417</v>
      </c>
      <c r="E52" s="3">
        <v>0.99009900990099009</v>
      </c>
      <c r="G52" s="3">
        <v>0.21765153988464467</v>
      </c>
    </row>
    <row r="53" spans="2:7" x14ac:dyDescent="0.25">
      <c r="B53" s="1" t="s">
        <v>58</v>
      </c>
      <c r="C53" s="3">
        <v>20.06433506044905</v>
      </c>
      <c r="D53" s="3">
        <v>40.167247201467731</v>
      </c>
      <c r="E53" s="3">
        <v>9.1336633663366342</v>
      </c>
      <c r="G53" s="3">
        <v>0.79407777227829301</v>
      </c>
    </row>
    <row r="54" spans="2:7" x14ac:dyDescent="0.25">
      <c r="B54" s="1" t="s">
        <v>57</v>
      </c>
      <c r="C54" s="3">
        <v>3.6489637305699487</v>
      </c>
      <c r="D54" s="3">
        <v>6.2385333297880825</v>
      </c>
      <c r="E54" s="3">
        <v>2.5</v>
      </c>
      <c r="G54" s="3">
        <v>1.1951248372973613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9C382-57AD-45CD-B6C8-761F23566175}">
  <dimension ref="B1:D21"/>
  <sheetViews>
    <sheetView showGridLines="0" workbookViewId="0">
      <selection activeCell="K14" sqref="K14"/>
    </sheetView>
  </sheetViews>
  <sheetFormatPr baseColWidth="10" defaultColWidth="9.140625" defaultRowHeight="15" x14ac:dyDescent="0.25"/>
  <cols>
    <col min="3" max="3" width="18.42578125" customWidth="1"/>
    <col min="4" max="4" width="18.28515625" customWidth="1"/>
    <col min="9" max="9" width="18.7109375" customWidth="1"/>
  </cols>
  <sheetData>
    <row r="1" spans="2:2" x14ac:dyDescent="0.25">
      <c r="B1" s="57" t="s">
        <v>120</v>
      </c>
    </row>
    <row r="17" spans="3:4" x14ac:dyDescent="0.25">
      <c r="C17" s="40" t="s">
        <v>26</v>
      </c>
      <c r="D17" s="40" t="s">
        <v>27</v>
      </c>
    </row>
    <row r="18" spans="3:4" x14ac:dyDescent="0.25">
      <c r="C18" s="41">
        <v>56.04</v>
      </c>
      <c r="D18" s="41">
        <v>43.96</v>
      </c>
    </row>
    <row r="21" spans="3:4" ht="38.25" customHeight="1" x14ac:dyDescent="0.25"/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41FFC-1B6F-4E6F-92B9-467E0BDEBB3A}">
  <dimension ref="B1:E25"/>
  <sheetViews>
    <sheetView showGridLines="0" workbookViewId="0">
      <selection activeCell="I29" sqref="I29"/>
    </sheetView>
  </sheetViews>
  <sheetFormatPr baseColWidth="10" defaultColWidth="9.140625" defaultRowHeight="15" x14ac:dyDescent="0.25"/>
  <cols>
    <col min="2" max="2" width="11.140625" customWidth="1"/>
    <col min="3" max="3" width="17.85546875" customWidth="1"/>
    <col min="4" max="4" width="19.85546875" customWidth="1"/>
    <col min="5" max="5" width="10.140625" customWidth="1"/>
  </cols>
  <sheetData>
    <row r="1" spans="2:3" ht="15.75" x14ac:dyDescent="0.25">
      <c r="B1" s="57" t="s">
        <v>121</v>
      </c>
      <c r="C1" s="42"/>
    </row>
    <row r="21" spans="2:5" ht="15.75" customHeight="1" x14ac:dyDescent="0.25">
      <c r="C21" t="s">
        <v>94</v>
      </c>
    </row>
    <row r="22" spans="2:5" ht="15.75" x14ac:dyDescent="0.3">
      <c r="B22" s="43"/>
      <c r="C22" s="43" t="s">
        <v>26</v>
      </c>
      <c r="D22" s="43" t="s">
        <v>27</v>
      </c>
      <c r="E22" s="43" t="s">
        <v>5</v>
      </c>
    </row>
    <row r="23" spans="2:5" ht="15.75" x14ac:dyDescent="0.3">
      <c r="B23" s="43" t="s">
        <v>95</v>
      </c>
      <c r="C23" s="44">
        <v>80.473588342440806</v>
      </c>
      <c r="D23" s="44">
        <v>83.743613562470969</v>
      </c>
      <c r="E23" s="44">
        <v>81.910984075132703</v>
      </c>
    </row>
    <row r="24" spans="2:5" ht="15.75" x14ac:dyDescent="0.3">
      <c r="B24" s="43" t="s">
        <v>96</v>
      </c>
      <c r="C24" s="44">
        <v>11.912568306010929</v>
      </c>
      <c r="D24" s="44">
        <v>10.26474686483976</v>
      </c>
      <c r="E24" s="44">
        <v>11.188240097999183</v>
      </c>
    </row>
    <row r="25" spans="2:5" ht="15.75" x14ac:dyDescent="0.3">
      <c r="B25" s="43" t="s">
        <v>39</v>
      </c>
      <c r="C25" s="44">
        <v>7.6138433515482689</v>
      </c>
      <c r="D25" s="44">
        <v>5.9916395726892713</v>
      </c>
      <c r="E25" s="44">
        <v>6.9007758268681094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22934-AD13-49D3-9C34-1FB478C14531}">
  <dimension ref="B1:F32"/>
  <sheetViews>
    <sheetView showGridLines="0" zoomScaleNormal="100" workbookViewId="0">
      <selection activeCell="I29" sqref="I29"/>
    </sheetView>
  </sheetViews>
  <sheetFormatPr baseColWidth="10" defaultRowHeight="15" x14ac:dyDescent="0.25"/>
  <cols>
    <col min="6" max="6" width="14" customWidth="1"/>
    <col min="9" max="9" width="14" customWidth="1"/>
    <col min="12" max="12" width="14.42578125" customWidth="1"/>
  </cols>
  <sheetData>
    <row r="1" spans="2:2" x14ac:dyDescent="0.25">
      <c r="B1" s="57" t="s">
        <v>122</v>
      </c>
    </row>
    <row r="26" spans="3:6" ht="15.75" x14ac:dyDescent="0.3">
      <c r="C26" s="43"/>
      <c r="D26" s="43" t="s">
        <v>26</v>
      </c>
      <c r="E26" s="43" t="s">
        <v>27</v>
      </c>
      <c r="F26" s="43" t="s">
        <v>5</v>
      </c>
    </row>
    <row r="27" spans="3:6" ht="15.75" x14ac:dyDescent="0.3">
      <c r="C27" s="43" t="s">
        <v>40</v>
      </c>
      <c r="D27" s="44">
        <v>1.7483846446218168</v>
      </c>
      <c r="E27" s="44">
        <v>0.65857172257666186</v>
      </c>
      <c r="F27" s="44">
        <v>1.3331242158092849</v>
      </c>
    </row>
    <row r="28" spans="3:6" ht="15.75" x14ac:dyDescent="0.3">
      <c r="C28" s="43" t="s">
        <v>41</v>
      </c>
      <c r="D28" s="44">
        <v>57.608007094894212</v>
      </c>
      <c r="E28" s="44">
        <v>44.782877135213006</v>
      </c>
      <c r="F28" s="44">
        <v>52.721141781681304</v>
      </c>
    </row>
    <row r="29" spans="3:6" ht="15.75" customHeight="1" x14ac:dyDescent="0.3">
      <c r="C29" s="43" t="s">
        <v>102</v>
      </c>
      <c r="D29" s="44">
        <v>40.643608260483973</v>
      </c>
      <c r="E29" s="44">
        <v>54.558551142210334</v>
      </c>
      <c r="F29" s="44">
        <v>45.945734002509411</v>
      </c>
    </row>
    <row r="32" spans="3:6" ht="15.7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Tab1.</vt:lpstr>
      <vt:lpstr>Tab2.</vt:lpstr>
      <vt:lpstr>Tab3.</vt:lpstr>
      <vt:lpstr>Tab4.</vt:lpstr>
      <vt:lpstr>Tab5.</vt:lpstr>
      <vt:lpstr>Fg1.</vt:lpstr>
      <vt:lpstr>Fg. 2</vt:lpstr>
      <vt:lpstr>Fg. 3</vt:lpstr>
      <vt:lpstr>Fg.4</vt:lpstr>
      <vt:lpstr>Fg.5</vt:lpstr>
      <vt:lpstr>Fg.6</vt:lpstr>
      <vt:lpstr>Fg.7</vt:lpstr>
      <vt:lpstr>Fg.8</vt:lpstr>
      <vt:lpstr>Fg.9 </vt:lpstr>
      <vt:lpstr>Fg.10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Emmanuelle PASCAL 941</dc:creator>
  <cp:lastModifiedBy>Maria ANTOL 941</cp:lastModifiedBy>
  <dcterms:created xsi:type="dcterms:W3CDTF">2023-11-29T15:06:37Z</dcterms:created>
  <dcterms:modified xsi:type="dcterms:W3CDTF">2024-07-11T10:14:53Z</dcterms:modified>
</cp:coreProperties>
</file>