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TRAD\THEMATIQUES\TBregional suivi RSA\TB Rsa\2023\Final\"/>
    </mc:Choice>
  </mc:AlternateContent>
  <xr:revisionPtr revIDLastSave="0" documentId="13_ncr:1_{D841D53C-E4E3-4EFA-AA30-424ED2AD6985}" xr6:coauthVersionLast="47" xr6:coauthVersionMax="47" xr10:uidLastSave="{00000000-0000-0000-0000-000000000000}"/>
  <bookViews>
    <workbookView xWindow="-28920" yWindow="735" windowWidth="29040" windowHeight="15720" activeTab="5" xr2:uid="{00000000-000D-0000-FFFF-FFFF00000000}"/>
  </bookViews>
  <sheets>
    <sheet name="Tb1_ok" sheetId="5" r:id="rId1"/>
    <sheet name="Fg1_ok" sheetId="6" r:id="rId2"/>
    <sheet name="Fg2_ok" sheetId="7" r:id="rId3"/>
    <sheet name="Fg3_ok" sheetId="8" r:id="rId4"/>
    <sheet name="Fg4_ok" sheetId="9" r:id="rId5"/>
    <sheet name="Fg5_ok" sheetId="11" r:id="rId6"/>
    <sheet name="Fg6_ok" sheetId="13" r:id="rId7"/>
    <sheet name="Fg7_ok" sheetId="15" r:id="rId8"/>
    <sheet name="Fg8_ok" sheetId="16" r:id="rId9"/>
    <sheet name="Fg9_ok" sheetId="1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15" l="1"/>
  <c r="Q69" i="15"/>
  <c r="Q70" i="15"/>
  <c r="P68" i="15"/>
  <c r="P69" i="15"/>
  <c r="P70" i="15"/>
  <c r="O68" i="15"/>
  <c r="O69" i="15"/>
  <c r="O70" i="15"/>
  <c r="N68" i="15"/>
  <c r="N69" i="15"/>
  <c r="N70" i="15"/>
  <c r="M68" i="15"/>
  <c r="M69" i="15"/>
  <c r="M70" i="15"/>
  <c r="L68" i="15"/>
  <c r="L69" i="15"/>
  <c r="L70" i="15"/>
  <c r="K68" i="15"/>
  <c r="K69" i="15"/>
  <c r="K70" i="15"/>
  <c r="J68" i="15"/>
  <c r="J69" i="15"/>
  <c r="J70" i="15"/>
  <c r="I68" i="15"/>
  <c r="I69" i="15"/>
  <c r="I70" i="15"/>
  <c r="H68" i="15"/>
  <c r="H69" i="15"/>
  <c r="H70" i="15"/>
  <c r="G68" i="15"/>
  <c r="G69" i="15"/>
  <c r="G70" i="15"/>
  <c r="F68" i="15"/>
  <c r="F69" i="15"/>
  <c r="F70" i="15"/>
  <c r="E68" i="15"/>
  <c r="E69" i="15"/>
  <c r="E70" i="15"/>
  <c r="D68" i="15"/>
  <c r="D69" i="15"/>
  <c r="D70" i="15"/>
  <c r="C68" i="15"/>
  <c r="C69" i="15"/>
  <c r="C70" i="15"/>
  <c r="B68" i="15"/>
  <c r="B69" i="15"/>
  <c r="B70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B67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B54" i="15"/>
</calcChain>
</file>

<file path=xl/sharedStrings.xml><?xml version="1.0" encoding="utf-8"?>
<sst xmlns="http://schemas.openxmlformats.org/spreadsheetml/2006/main" count="248" uniqueCount="114">
  <si>
    <t>Septembre</t>
  </si>
  <si>
    <t>Mars</t>
  </si>
  <si>
    <t>Juin</t>
  </si>
  <si>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</si>
  <si>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</si>
  <si>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</si>
  <si>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</si>
  <si>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</si>
  <si>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</si>
  <si>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</si>
  <si>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Val -d'Oise </t>
  </si>
  <si>
    <t xml:space="preserve">Île-de-France </t>
  </si>
  <si>
    <t xml:space="preserve">Foyers allocataires du revenu de solidarité active (Rsa) </t>
  </si>
  <si>
    <t>dont Rsa seul</t>
  </si>
  <si>
    <t>dont Rsa et prime d'activité</t>
  </si>
  <si>
    <t>Foyers allocataires avec le Rsa majoré</t>
  </si>
  <si>
    <t>Personnes couvertes par le Rsa</t>
  </si>
  <si>
    <t xml:space="preserve">Part de la population couverte par le Rsa en % </t>
  </si>
  <si>
    <t>Part des allocataires dépendant des prestations à plus de 75 % (en %) parmi l'ensemble des allocataires</t>
  </si>
  <si>
    <t>Part des allocataires présents dans le dispositif Rsa depuis au moins 5 ans (en %)</t>
  </si>
  <si>
    <t>Total</t>
  </si>
  <si>
    <t xml:space="preserve">Mars </t>
  </si>
  <si>
    <t xml:space="preserve">Juin </t>
  </si>
  <si>
    <t xml:space="preserve">Décembre </t>
  </si>
  <si>
    <t>Rsa sans majoration</t>
  </si>
  <si>
    <t>Rsa majoré</t>
  </si>
  <si>
    <t xml:space="preserve">Évolution du Rsa en glissement annuel </t>
  </si>
  <si>
    <t>Situation familliale des allocataires Rsa</t>
  </si>
  <si>
    <t xml:space="preserve">Situation familiale de l'ensemble des allocataires </t>
  </si>
  <si>
    <t>Femme isolée</t>
  </si>
  <si>
    <t>Homme isolé</t>
  </si>
  <si>
    <t xml:space="preserve">Monoparent </t>
  </si>
  <si>
    <t>Couple avec enfant(s)</t>
  </si>
  <si>
    <t>Couple sans enfant</t>
  </si>
  <si>
    <t>Figure 3 - Composition familiale des foyers franciliens bénéficiaires du Rsa selon leur taux de dépendance aux prestations (en %)</t>
  </si>
  <si>
    <t>Situation familliale ensemble allocataire</t>
  </si>
  <si>
    <t>Dépendants à moins de 50 %</t>
  </si>
  <si>
    <t>Dépendants entre 50 et 74 %</t>
  </si>
  <si>
    <t>Ensemble des foyers bénéficiaires du Rsa</t>
  </si>
  <si>
    <t>Taux de dépendance aux prestations inférieur à 50 %</t>
  </si>
  <si>
    <t>Taux de dépendance aux prestations caf entre 50 et 74 %</t>
  </si>
  <si>
    <t>Présent depuis moins d'1 an</t>
  </si>
  <si>
    <t>Présent depuis 1 an</t>
  </si>
  <si>
    <t>Présent depuis 2 ans</t>
  </si>
  <si>
    <t>Présent depuis 3 ans</t>
  </si>
  <si>
    <t>Présent depuis 4 ans</t>
  </si>
  <si>
    <t>Présent depuis au moins 5 ans</t>
  </si>
  <si>
    <t>Part des allocataires dépendant des prestations à plus de 75 % (en %) parmi les allocataires du Rsa</t>
  </si>
  <si>
    <t>&lt;25 ans</t>
  </si>
  <si>
    <t>25-29 ans</t>
  </si>
  <si>
    <t>30-39 ans</t>
  </si>
  <si>
    <t>40-49 ans</t>
  </si>
  <si>
    <t>50-59 ans</t>
  </si>
  <si>
    <t>60 ans ou plus</t>
  </si>
  <si>
    <t>Figure 6 - Nombre de foyers entrant et  sortant du dispositif Rsa par trimestre</t>
  </si>
  <si>
    <t>Flux de sortants observés</t>
  </si>
  <si>
    <t>Flux d'entrants observés</t>
  </si>
  <si>
    <t>2022</t>
  </si>
  <si>
    <t>2023</t>
  </si>
  <si>
    <t>Figure 7 – Nombre de foyers entrant dans le dispositif Rsa selon leur situation au trimestre précédent (en milliers)</t>
  </si>
  <si>
    <t xml:space="preserve">Sept </t>
  </si>
  <si>
    <t xml:space="preserve">Déc </t>
  </si>
  <si>
    <t>Sept</t>
  </si>
  <si>
    <t>Déc</t>
  </si>
  <si>
    <t>Les retours au Rsa</t>
  </si>
  <si>
    <t xml:space="preserve">Nouveaux-entrants dans le dispositif Rsa </t>
  </si>
  <si>
    <t>Entrants bénéficiant préalablement de la prime d'activité</t>
  </si>
  <si>
    <t>Figure 8 – Nombre de sortants du Rsa vers la prime d’activité chaque fin de trimestre (en milliers)</t>
  </si>
  <si>
    <t xml:space="preserve">Sortants vers toutes autres situations que la prime d'activité </t>
  </si>
  <si>
    <t>Sortants vers la prime d'activité</t>
  </si>
  <si>
    <t xml:space="preserve">Masses financières </t>
  </si>
  <si>
    <t xml:space="preserve">Nombre d'allocataires </t>
  </si>
  <si>
    <t>Évolution semestrielle du nombre de foyers allocataires du Rsa, du 31-12-2022 au 30-06-2023 (en %)</t>
  </si>
  <si>
    <t>Évolution trimestrielle du nombre de foyers allocataires du Rsa, du 31-12-2022 au 31-03-2023 (en %)</t>
  </si>
  <si>
    <t>Évolution trimestrielle du nombre de foyers allocataires du Rsa, du 31-03-2023 au 30-06-2023 (en %)</t>
  </si>
  <si>
    <t xml:space="preserve">Évolution semestrielle du nombre de foyers allocataires du Rsa, du 30/06/2023 au 31/12/2023  (en %) </t>
  </si>
  <si>
    <t xml:space="preserve">Évolution trimestrielle du nombre de foyers allocataires du Rsa, du 30/06/2023 au 30/09/2023 (en %) </t>
  </si>
  <si>
    <t xml:space="preserve">Évolution trimestrielle du nombre de foyers allocataires du Rsa, du 30/09/2023 au 31/12/2023 (en %) </t>
  </si>
  <si>
    <t>Célibataire femme</t>
  </si>
  <si>
    <t>Célibataire homme</t>
  </si>
  <si>
    <t>Famille monoparentale</t>
  </si>
  <si>
    <t>Couple sans enfant(s)</t>
  </si>
  <si>
    <t>Dépendants à 75 % ou plus</t>
  </si>
  <si>
    <t>Taux de dépendance aux prestations caf supérieur ou égal à 75% </t>
  </si>
  <si>
    <t xml:space="preserve">Nouveaux entrants dans le dispositif Rsa </t>
  </si>
  <si>
    <t>Retours dans le Rsa </t>
  </si>
  <si>
    <r>
      <t>Sources : Caisses d’allocations familiales d’Île-de-France, données consolidées à 6 mois, 2022 et 2023</t>
    </r>
    <r>
      <rPr>
        <sz val="8"/>
        <color theme="1"/>
        <rFont val="Arial"/>
        <family val="2"/>
      </rPr>
      <t> </t>
    </r>
    <r>
      <rPr>
        <sz val="8"/>
        <color theme="1"/>
        <rFont val="Century Gothic"/>
        <family val="2"/>
      </rPr>
      <t>; Insee, Rp 2021.</t>
    </r>
  </si>
  <si>
    <r>
      <t>Lecture : Au 31 décembre 2023, 84</t>
    </r>
    <r>
      <rPr>
        <sz val="8"/>
        <color theme="1"/>
        <rFont val="Arial"/>
        <family val="2"/>
      </rPr>
      <t> </t>
    </r>
    <r>
      <rPr>
        <sz val="8"/>
        <color theme="1"/>
        <rFont val="Century Gothic"/>
        <family val="2"/>
      </rPr>
      <t>492 foyers allocataires séquano-dionysiens bénéficiaient du Rsa.</t>
    </r>
  </si>
  <si>
    <t xml:space="preserve">Sources : Caisses d’allocations familiales d’Île-de-France, données consolidées à 6 mois, 2020 à 2023. </t>
  </si>
  <si>
    <t>Lecture : En décembre 2023, 33 500 foyers allocataires franciliens bénéficient du Rsa majoré.</t>
  </si>
  <si>
    <t xml:space="preserve">Sources : Caisses d’allocations familiales d’Île-de-France, données consolidées à 6 mois, décembre 2023. </t>
  </si>
  <si>
    <t>Lecture : En décembre 2023, 26,2 % des foyers franciliens allocataires du Rsa étaient en situation de monoparentalité.</t>
  </si>
  <si>
    <t>Lecture : En décembre 2023, les hommes isolés représentaient 43,4 % des foyers bénéficiaires du Rsa ayant un taux de dépendance aux prestations supérieur ou égal à 75 %.</t>
  </si>
  <si>
    <t>Figure 4 - Taux de dépendance des foyers bénéficiaires du Rsa selon leur ancienneté dans le dispositif (en %)</t>
  </si>
  <si>
    <t>Lecture : Au 31 décembre 2023, 92,9 % des foyers allocataires bénéficiaires du Rsa et présents dans le dispositif depuis au moins 5 ans étaient dépendants à au moins 75 % des prestations versées par les caf.</t>
  </si>
  <si>
    <t>Sources : Caisses d’allocations familiales d’Île-de-France, données consolidées à 6 mois, décembre 2023.</t>
  </si>
  <si>
    <t>Figure 5 – Répartition par âge des responsables de dossier, allocataires du Rsa selon leur ancienneté dans le dispositif (en %)</t>
  </si>
  <si>
    <t>Sources : Caisses d’allocations familiales d’Île-de-France, données consolidées à 6 mois, décembre 2023.</t>
  </si>
  <si>
    <t>Lecture : Au 31 décembre 2023, 19,0 % des foyers bénéficiaires du Rsa présents dans le dispositif depuis au moins cinq ans avaient 60 ans ou plus.</t>
  </si>
  <si>
    <t>Tableau 1 – Les foyers bénéficiaires du Rsa : évolutions, taux de dépendance aux prestations et ancienneté dans le dispositif au 31 décembre 2023</t>
  </si>
  <si>
    <t>Figure 1 - Nombre de foyers franciliens bénéficiaires du Rsa à chaque fin de trimestre avec ou sans majoration et évolution en glissement annuel (en %)</t>
  </si>
  <si>
    <t xml:space="preserve">Figure 2 - Structure familiale des foyers bénéficiaires du Rsa et de l’ensemble des foyers allocataires (en %) </t>
  </si>
  <si>
    <t>T 1</t>
  </si>
  <si>
    <t>T 2</t>
  </si>
  <si>
    <t>T 3</t>
  </si>
  <si>
    <t>T 4</t>
  </si>
  <si>
    <t xml:space="preserve">Sources : Caisses d’allocations familiales d’Île-de-France, données consolidées à 6 mois, de mars 2020 à décembre 2023. </t>
  </si>
  <si>
    <t>Lecture : Au dernier trimestre 2023, plus de 49 200 allocataires franciliens sont sortis du dispositif Rsa et près de 50 800 y sont entrés.</t>
  </si>
  <si>
    <t>Lecture : Entre septembre et décembre 2023, 26 000 foyers allocataires sont nouvellement entrés dans le Rsa en Île-de-France.</t>
  </si>
  <si>
    <t>Lecture : Entre septembre et décembre 2023, 19 100 foyers allocataires sont sortis du Rsa vers la prime d’activité en Île-de-France.</t>
  </si>
  <si>
    <t>Figure 9 - Les masses financières versées au titre du Rsa (en millions d’euros) et le nombre d’allocataires (en milliers), par trimestre</t>
  </si>
  <si>
    <t>Sources : Caisses d’allocations familiales d’Île-de-France, données consolidées à 6 mois, de mars 2020 à décembre 2023.</t>
  </si>
  <si>
    <t>Lecture : Entre septembre et décembre 2023, 572,2 millions d’euros ont été versés au titre du Rsa aux foyers franciliens bénéficiaires de cette prestation.</t>
  </si>
  <si>
    <t xml:space="preserve">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</si>
</sst>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_-* #,##0\ _€_-;\-* #,##0\ _€_-;_-* &quot;-&quot;??\ _€_-;_-@_-"/>
    <numFmt numFmtId="168" formatCode="_-* #,##0.00\ _€_-;\-* #,##0.00\ _€_-;_-* &quot;-&quot;??\ _€_-;_-@_-"/>
    <numFmt numFmtId="169" formatCode="0.0%"/>
    <numFmt numFmtId="170" formatCode="_-* #,##0.0_-;\-* #,##0.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rgb="FF2F5496"/>
      <name val="Century Gothic"/>
      <family val="2"/>
    </font>
    <font>
      <b/>
      <sz val="10"/>
      <color rgb="FF00B05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sz val="8"/>
      <color rgb="FF000000"/>
      <name val="Century Gothic"/>
      <family val="2"/>
    </font>
    <font>
      <sz val="10"/>
      <name val="Century Gothic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67">
    <xf numFmtId="0" fontId="0" fillId="0" borderId="0" xfId="0"/>
    <xf numFmtId="0" fontId="19" fillId="33" borderId="0" xfId="42" applyFont="1" applyFill="1"/>
    <xf numFmtId="0" fontId="18" fillId="33" borderId="0" xfId="42" applyFill="1"/>
    <xf numFmtId="0" fontId="18" fillId="33" borderId="10" xfId="42" applyFill="1" applyBorder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0" fontId="20" fillId="34" borderId="11" xfId="42" applyFont="1" applyFill="1" applyBorder="1" applyAlignment="1">
      <alignment horizontal="center" vertical="center" wrapText="1"/>
    </xf>
    <xf numFmtId="0" fontId="20" fillId="0" borderId="12" xfId="42" applyFont="1" applyBorder="1" applyAlignment="1">
      <alignment vertical="center"/>
    </xf>
    <xf numFmtId="3" fontId="20" fillId="33" borderId="12" xfId="43" applyNumberFormat="1" applyFont="1" applyFill="1" applyBorder="1" applyAlignment="1">
      <alignment horizontal="right" vertical="center"/>
    </xf>
    <xf numFmtId="3" fontId="20" fillId="34" borderId="13" xfId="43" applyNumberFormat="1" applyFont="1" applyFill="1" applyBorder="1" applyAlignment="1">
      <alignment horizontal="right" vertical="center"/>
    </xf>
    <xf numFmtId="0" fontId="18" fillId="33" borderId="14" xfId="42" applyFill="1" applyBorder="1" applyAlignment="1">
      <alignment horizontal="left" vertical="center" wrapText="1" indent="2"/>
    </xf>
    <xf numFmtId="0" fontId="18" fillId="33" borderId="14" xfId="42" applyFill="1" applyBorder="1" applyAlignment="1">
      <alignment horizontal="left" vertical="center" indent="2"/>
    </xf>
    <xf numFmtId="0" fontId="18" fillId="33" borderId="17" xfId="42" applyFill="1" applyBorder="1" applyAlignment="1">
      <alignment vertical="top" wrapText="1"/>
    </xf>
    <xf numFmtId="0" fontId="18" fillId="33" borderId="18" xfId="42" applyFill="1" applyBorder="1" applyAlignment="1">
      <alignment vertical="center"/>
    </xf>
    <xf numFmtId="0" fontId="18" fillId="33" borderId="0" xfId="42" applyFill="1" applyAlignment="1">
      <alignment horizontal="left" vertical="center" indent="2"/>
    </xf>
    <xf numFmtId="0" fontId="18" fillId="33" borderId="21" xfId="42" applyFill="1" applyBorder="1" applyAlignment="1">
      <alignment horizontal="left" vertical="center" indent="2"/>
    </xf>
    <xf numFmtId="3" fontId="20" fillId="34" borderId="21" xfId="43" applyNumberFormat="1" applyFont="1" applyFill="1" applyBorder="1" applyAlignment="1">
      <alignment horizontal="right" vertical="center"/>
    </xf>
    <xf numFmtId="0" fontId="18" fillId="0" borderId="0" xfId="42"/>
    <xf numFmtId="0" fontId="18" fillId="0" borderId="22" xfId="42" applyBorder="1"/>
    <xf numFmtId="0" fontId="21" fillId="33" borderId="0" xfId="42" applyFont="1" applyFill="1"/>
    <xf numFmtId="0" fontId="21" fillId="0" borderId="0" xfId="42" applyFont="1" applyAlignment="1">
      <alignment horizontal="justify" vertical="center"/>
    </xf>
    <xf numFmtId="0" fontId="20" fillId="0" borderId="0" xfId="42" applyFont="1"/>
    <xf numFmtId="165" fontId="18" fillId="33" borderId="0" xfId="42" applyNumberFormat="1" applyFill="1"/>
    <xf numFmtId="49" fontId="20" fillId="33" borderId="12" xfId="42" applyNumberFormat="1" applyFont="1" applyFill="1" applyBorder="1" applyAlignment="1">
      <alignment horizontal="center"/>
    </xf>
    <xf numFmtId="49" fontId="20" fillId="33" borderId="13" xfId="42" applyNumberFormat="1" applyFont="1" applyFill="1" applyBorder="1" applyAlignment="1">
      <alignment horizontal="center"/>
    </xf>
    <xf numFmtId="167" fontId="18" fillId="33" borderId="24" xfId="43" applyNumberFormat="1" applyFont="1" applyFill="1" applyBorder="1" applyAlignment="1">
      <alignment horizontal="center" vertical="center" wrapText="1"/>
    </xf>
    <xf numFmtId="167" fontId="18" fillId="33" borderId="12" xfId="43" applyNumberFormat="1" applyFont="1" applyFill="1" applyBorder="1" applyAlignment="1">
      <alignment horizontal="right" vertical="center"/>
    </xf>
    <xf numFmtId="167" fontId="18" fillId="33" borderId="12" xfId="43" applyNumberFormat="1" applyFont="1" applyFill="1" applyBorder="1" applyAlignment="1">
      <alignment vertical="center"/>
    </xf>
    <xf numFmtId="167" fontId="18" fillId="33" borderId="13" xfId="43" applyNumberFormat="1" applyFont="1" applyFill="1" applyBorder="1" applyAlignment="1">
      <alignment vertical="center"/>
    </xf>
    <xf numFmtId="167" fontId="18" fillId="33" borderId="12" xfId="43" applyNumberFormat="1" applyFont="1" applyFill="1" applyBorder="1" applyAlignment="1">
      <alignment horizontal="center" vertical="center" wrapText="1"/>
    </xf>
    <xf numFmtId="167" fontId="18" fillId="33" borderId="12" xfId="43" applyNumberFormat="1" applyFont="1" applyFill="1" applyBorder="1"/>
    <xf numFmtId="167" fontId="18" fillId="33" borderId="13" xfId="43" applyNumberFormat="1" applyFont="1" applyFill="1" applyBorder="1"/>
    <xf numFmtId="165" fontId="23" fillId="33" borderId="12" xfId="44" applyNumberFormat="1" applyFont="1" applyFill="1" applyBorder="1" applyAlignment="1">
      <alignment horizontal="right" vertical="center"/>
    </xf>
    <xf numFmtId="165" fontId="23" fillId="33" borderId="13" xfId="44" applyNumberFormat="1" applyFont="1" applyFill="1" applyBorder="1" applyAlignment="1">
      <alignment horizontal="right" vertical="center"/>
    </xf>
    <xf numFmtId="165" fontId="0" fillId="0" borderId="0" xfId="0" applyNumberFormat="1"/>
    <xf numFmtId="165" fontId="23" fillId="33" borderId="12" xfId="42" applyNumberFormat="1" applyFont="1" applyFill="1" applyBorder="1" applyAlignment="1">
      <alignment horizontal="center" vertical="center" wrapText="1"/>
    </xf>
    <xf numFmtId="0" fontId="22" fillId="0" borderId="0" xfId="42" applyFont="1" applyAlignment="1">
      <alignment vertical="center"/>
    </xf>
    <xf numFmtId="0" fontId="19" fillId="0" borderId="0" xfId="45" applyFont="1"/>
    <xf numFmtId="0" fontId="18" fillId="0" borderId="13" xfId="45" applyFont="1" applyBorder="1"/>
    <xf numFmtId="0" fontId="18" fillId="33" borderId="12" xfId="45" applyFont="1" applyFill="1" applyBorder="1"/>
    <xf numFmtId="0" fontId="18" fillId="0" borderId="0" xfId="45" applyFont="1"/>
    <xf numFmtId="0" fontId="18" fillId="0" borderId="12" xfId="45" applyFont="1" applyBorder="1" applyAlignment="1">
      <alignment vertical="center"/>
    </xf>
    <xf numFmtId="165" fontId="18" fillId="0" borderId="12" xfId="46" applyNumberFormat="1" applyFont="1" applyBorder="1"/>
    <xf numFmtId="165" fontId="18" fillId="0" borderId="12" xfId="46" applyNumberFormat="1" applyFont="1" applyFill="1" applyBorder="1"/>
    <xf numFmtId="167" fontId="18" fillId="0" borderId="0" xfId="47" applyNumberFormat="1" applyFont="1" applyBorder="1"/>
    <xf numFmtId="0" fontId="21" fillId="0" borderId="0" xfId="45" applyFont="1"/>
    <xf numFmtId="165" fontId="19" fillId="0" borderId="0" xfId="45" applyNumberFormat="1" applyFont="1"/>
    <xf numFmtId="167" fontId="19" fillId="0" borderId="0" xfId="45" applyNumberFormat="1" applyFont="1"/>
    <xf numFmtId="165" fontId="18" fillId="0" borderId="0" xfId="42" applyNumberFormat="1"/>
    <xf numFmtId="0" fontId="18" fillId="33" borderId="0" xfId="48" applyFill="1"/>
    <xf numFmtId="0" fontId="21" fillId="33" borderId="0" xfId="49" applyFont="1" applyFill="1"/>
    <xf numFmtId="0" fontId="24" fillId="33" borderId="12" xfId="49" applyFont="1" applyFill="1" applyBorder="1"/>
    <xf numFmtId="43" fontId="25" fillId="33" borderId="12" xfId="50" applyFont="1" applyFill="1" applyBorder="1"/>
    <xf numFmtId="0" fontId="25" fillId="33" borderId="12" xfId="49" applyFont="1" applyFill="1" applyBorder="1"/>
    <xf numFmtId="165" fontId="26" fillId="33" borderId="12" xfId="46" applyNumberFormat="1" applyFont="1" applyFill="1" applyBorder="1" applyAlignment="1">
      <alignment horizontal="left"/>
    </xf>
    <xf numFmtId="165" fontId="27" fillId="33" borderId="12" xfId="46" applyNumberFormat="1" applyFont="1" applyFill="1" applyBorder="1" applyAlignment="1">
      <alignment horizontal="left"/>
    </xf>
    <xf numFmtId="0" fontId="25" fillId="33" borderId="19" xfId="49" applyFont="1" applyFill="1" applyBorder="1"/>
    <xf numFmtId="165" fontId="26" fillId="33" borderId="19" xfId="46" applyNumberFormat="1" applyFont="1" applyFill="1" applyBorder="1" applyAlignment="1">
      <alignment horizontal="left"/>
    </xf>
    <xf numFmtId="165" fontId="27" fillId="33" borderId="19" xfId="46" applyNumberFormat="1" applyFont="1" applyFill="1" applyBorder="1" applyAlignment="1">
      <alignment horizontal="left"/>
    </xf>
    <xf numFmtId="0" fontId="18" fillId="0" borderId="0" xfId="48"/>
    <xf numFmtId="165" fontId="18" fillId="0" borderId="0" xfId="48" applyNumberFormat="1"/>
    <xf numFmtId="0" fontId="24" fillId="0" borderId="12" xfId="45" applyFont="1" applyBorder="1" applyAlignment="1">
      <alignment wrapText="1"/>
    </xf>
    <xf numFmtId="43" fontId="25" fillId="33" borderId="12" xfId="51" applyFont="1" applyFill="1" applyBorder="1" applyAlignment="1">
      <alignment wrapText="1"/>
    </xf>
    <xf numFmtId="0" fontId="25" fillId="33" borderId="12" xfId="45" applyFont="1" applyFill="1" applyBorder="1"/>
    <xf numFmtId="165" fontId="25" fillId="0" borderId="12" xfId="44" applyNumberFormat="1" applyFont="1" applyBorder="1"/>
    <xf numFmtId="0" fontId="21" fillId="33" borderId="0" xfId="45" applyFont="1" applyFill="1"/>
    <xf numFmtId="0" fontId="28" fillId="0" borderId="0" xfId="42" applyFont="1"/>
    <xf numFmtId="0" fontId="18" fillId="33" borderId="0" xfId="42" applyFill="1" applyAlignment="1">
      <alignment horizontal="right"/>
    </xf>
    <xf numFmtId="0" fontId="20" fillId="33" borderId="24" xfId="42" applyFont="1" applyFill="1" applyBorder="1" applyAlignment="1">
      <alignment vertical="center"/>
    </xf>
    <xf numFmtId="49" fontId="18" fillId="33" borderId="13" xfId="42" applyNumberFormat="1" applyFill="1" applyBorder="1" applyAlignment="1">
      <alignment horizontal="center" vertical="center" wrapText="1"/>
    </xf>
    <xf numFmtId="49" fontId="18" fillId="33" borderId="23" xfId="42" applyNumberFormat="1" applyFill="1" applyBorder="1" applyAlignment="1">
      <alignment horizontal="center" vertical="center" wrapText="1"/>
    </xf>
    <xf numFmtId="49" fontId="18" fillId="33" borderId="24" xfId="42" applyNumberFormat="1" applyFill="1" applyBorder="1" applyAlignment="1">
      <alignment horizontal="center" vertical="center" wrapText="1"/>
    </xf>
    <xf numFmtId="0" fontId="18" fillId="33" borderId="12" xfId="42" applyFill="1" applyBorder="1" applyAlignment="1">
      <alignment horizontal="center"/>
    </xf>
    <xf numFmtId="0" fontId="18" fillId="33" borderId="13" xfId="42" applyFill="1" applyBorder="1" applyAlignment="1">
      <alignment horizontal="center"/>
    </xf>
    <xf numFmtId="0" fontId="18" fillId="33" borderId="23" xfId="42" applyFill="1" applyBorder="1" applyAlignment="1">
      <alignment horizontal="center"/>
    </xf>
    <xf numFmtId="0" fontId="18" fillId="33" borderId="24" xfId="42" applyFill="1" applyBorder="1" applyAlignment="1">
      <alignment horizontal="center"/>
    </xf>
    <xf numFmtId="49" fontId="20" fillId="33" borderId="13" xfId="42" applyNumberFormat="1" applyFont="1" applyFill="1" applyBorder="1" applyAlignment="1">
      <alignment horizontal="center" vertical="center" wrapText="1"/>
    </xf>
    <xf numFmtId="49" fontId="20" fillId="33" borderId="23" xfId="42" applyNumberFormat="1" applyFont="1" applyFill="1" applyBorder="1" applyAlignment="1">
      <alignment horizontal="center" vertical="center" wrapText="1"/>
    </xf>
    <xf numFmtId="49" fontId="20" fillId="33" borderId="24" xfId="42" applyNumberFormat="1" applyFont="1" applyFill="1" applyBorder="1" applyAlignment="1">
      <alignment horizontal="center" vertical="center" wrapText="1"/>
    </xf>
    <xf numFmtId="0" fontId="18" fillId="33" borderId="22" xfId="42" applyFill="1" applyBorder="1" applyAlignment="1">
      <alignment vertical="center"/>
    </xf>
    <xf numFmtId="166" fontId="18" fillId="33" borderId="12" xfId="43" applyNumberFormat="1" applyFont="1" applyFill="1" applyBorder="1" applyAlignment="1">
      <alignment horizontal="right" vertical="center"/>
    </xf>
    <xf numFmtId="166" fontId="18" fillId="34" borderId="16" xfId="44" applyNumberFormat="1" applyFont="1" applyFill="1" applyBorder="1"/>
    <xf numFmtId="166" fontId="18" fillId="34" borderId="11" xfId="42" applyNumberFormat="1" applyFont="1" applyFill="1" applyBorder="1"/>
    <xf numFmtId="0" fontId="18" fillId="0" borderId="14" xfId="42" applyFill="1" applyBorder="1" applyAlignment="1">
      <alignment vertical="center"/>
    </xf>
    <xf numFmtId="166" fontId="18" fillId="34" borderId="11" xfId="43" applyNumberFormat="1" applyFont="1" applyFill="1" applyBorder="1" applyAlignment="1">
      <alignment horizontal="right" vertical="center"/>
    </xf>
    <xf numFmtId="0" fontId="25" fillId="33" borderId="0" xfId="42" applyFont="1" applyFill="1"/>
    <xf numFmtId="0" fontId="24" fillId="0" borderId="12" xfId="45" applyFont="1" applyBorder="1"/>
    <xf numFmtId="43" fontId="25" fillId="0" borderId="12" xfId="51" applyFont="1" applyBorder="1"/>
    <xf numFmtId="2" fontId="18" fillId="0" borderId="0" xfId="42" applyNumberFormat="1"/>
    <xf numFmtId="1" fontId="18" fillId="0" borderId="0" xfId="42" applyNumberFormat="1"/>
    <xf numFmtId="167" fontId="18" fillId="0" borderId="12" xfId="47" applyNumberFormat="1" applyFont="1" applyBorder="1"/>
    <xf numFmtId="167" fontId="18" fillId="0" borderId="12" xfId="47" applyNumberFormat="1" applyFont="1" applyBorder="1" applyAlignment="1">
      <alignment horizontal="center" vertical="center" wrapText="1"/>
    </xf>
    <xf numFmtId="167" fontId="18" fillId="0" borderId="10" xfId="47" applyNumberFormat="1" applyFont="1" applyBorder="1"/>
    <xf numFmtId="0" fontId="18" fillId="0" borderId="12" xfId="45" applyFont="1" applyBorder="1"/>
    <xf numFmtId="0" fontId="18" fillId="0" borderId="12" xfId="42" applyBorder="1"/>
    <xf numFmtId="0" fontId="1" fillId="0" borderId="0" xfId="52"/>
    <xf numFmtId="165" fontId="1" fillId="0" borderId="0" xfId="52" applyNumberFormat="1"/>
    <xf numFmtId="0" fontId="1" fillId="0" borderId="13" xfId="52" applyBorder="1"/>
    <xf numFmtId="0" fontId="1" fillId="0" borderId="12" xfId="52" applyBorder="1"/>
    <xf numFmtId="49" fontId="1" fillId="0" borderId="12" xfId="52" applyNumberFormat="1" applyBorder="1"/>
    <xf numFmtId="17" fontId="1" fillId="0" borderId="12" xfId="52" applyNumberFormat="1" applyBorder="1"/>
    <xf numFmtId="0" fontId="1" fillId="0" borderId="12" xfId="52" applyBorder="1" applyAlignment="1">
      <alignment wrapText="1"/>
    </xf>
    <xf numFmtId="164" fontId="1" fillId="0" borderId="12" xfId="43" applyNumberFormat="1" applyFont="1" applyBorder="1"/>
    <xf numFmtId="164" fontId="0" fillId="0" borderId="12" xfId="43" applyNumberFormat="1" applyFont="1" applyBorder="1"/>
    <xf numFmtId="170" fontId="0" fillId="0" borderId="12" xfId="43" applyNumberFormat="1" applyFont="1" applyBorder="1"/>
    <xf numFmtId="0" fontId="25" fillId="0" borderId="0" xfId="45" applyFont="1"/>
    <xf numFmtId="0" fontId="25" fillId="0" borderId="12" xfId="45" applyFont="1" applyBorder="1"/>
    <xf numFmtId="0" fontId="25" fillId="0" borderId="12" xfId="45" applyFont="1" applyBorder="1" applyAlignment="1">
      <alignment horizontal="center" vertical="center"/>
    </xf>
    <xf numFmtId="17" fontId="25" fillId="0" borderId="12" xfId="45" applyNumberFormat="1" applyFont="1" applyBorder="1" applyAlignment="1">
      <alignment horizontal="center" vertical="center"/>
    </xf>
    <xf numFmtId="165" fontId="25" fillId="0" borderId="12" xfId="45" applyNumberFormat="1" applyFont="1" applyBorder="1"/>
    <xf numFmtId="2" fontId="19" fillId="0" borderId="0" xfId="45" applyNumberFormat="1" applyFont="1"/>
    <xf numFmtId="165" fontId="18" fillId="0" borderId="12" xfId="45" applyNumberFormat="1" applyFont="1" applyBorder="1"/>
    <xf numFmtId="0" fontId="20" fillId="0" borderId="12" xfId="45" applyFont="1" applyBorder="1"/>
    <xf numFmtId="0" fontId="20" fillId="0" borderId="12" xfId="45" applyFont="1" applyBorder="1" applyAlignment="1">
      <alignment horizontal="center" vertical="center" wrapText="1"/>
    </xf>
    <xf numFmtId="169" fontId="19" fillId="0" borderId="0" xfId="44" applyNumberFormat="1" applyFont="1"/>
    <xf numFmtId="0" fontId="18" fillId="0" borderId="0" xfId="42" applyAlignment="1">
      <alignment wrapText="1"/>
    </xf>
    <xf numFmtId="166" fontId="29" fillId="34" borderId="0" xfId="42" applyNumberFormat="1" applyFont="1" applyFill="1" applyBorder="1"/>
    <xf numFmtId="166" fontId="29" fillId="34" borderId="11" xfId="42" applyNumberFormat="1" applyFont="1" applyFill="1" applyBorder="1"/>
    <xf numFmtId="166" fontId="29" fillId="34" borderId="16" xfId="42" applyNumberFormat="1" applyFont="1" applyFill="1" applyBorder="1"/>
    <xf numFmtId="165" fontId="29" fillId="34" borderId="18" xfId="44" applyNumberFormat="1" applyFont="1" applyFill="1" applyBorder="1" applyAlignment="1">
      <alignment horizontal="right" vertical="center"/>
    </xf>
    <xf numFmtId="166" fontId="29" fillId="34" borderId="20" xfId="42" applyNumberFormat="1" applyFont="1" applyFill="1" applyBorder="1"/>
    <xf numFmtId="0" fontId="19" fillId="0" borderId="0" xfId="45" applyFont="1"/>
    <xf numFmtId="164" fontId="18" fillId="34" borderId="16" xfId="43" applyNumberFormat="1" applyFont="1" applyFill="1" applyBorder="1" applyAlignment="1">
      <alignment horizontal="right"/>
    </xf>
    <xf numFmtId="165" fontId="18" fillId="0" borderId="20" xfId="0" applyNumberFormat="1" applyFont="1" applyBorder="1"/>
    <xf numFmtId="165" fontId="18" fillId="0" borderId="19" xfId="0" applyNumberFormat="1" applyFont="1" applyBorder="1"/>
    <xf numFmtId="165" fontId="18" fillId="0" borderId="16" xfId="0" applyNumberFormat="1" applyFont="1" applyBorder="1"/>
    <xf numFmtId="165" fontId="18" fillId="0" borderId="15" xfId="0" applyNumberFormat="1" applyFont="1" applyBorder="1"/>
    <xf numFmtId="165" fontId="18" fillId="0" borderId="11" xfId="0" applyNumberFormat="1" applyFont="1" applyBorder="1"/>
    <xf numFmtId="165" fontId="18" fillId="0" borderId="10" xfId="0" applyNumberFormat="1" applyFont="1" applyBorder="1"/>
    <xf numFmtId="165" fontId="18" fillId="0" borderId="14" xfId="0" applyNumberFormat="1" applyFont="1" applyBorder="1"/>
    <xf numFmtId="165" fontId="18" fillId="0" borderId="0" xfId="0" applyNumberFormat="1" applyFont="1"/>
    <xf numFmtId="164" fontId="18" fillId="0" borderId="15" xfId="43" applyNumberFormat="1" applyFont="1" applyBorder="1" applyAlignment="1">
      <alignment horizontal="right"/>
    </xf>
    <xf numFmtId="164" fontId="18" fillId="0" borderId="16" xfId="43" applyNumberFormat="1" applyFont="1" applyBorder="1" applyAlignment="1">
      <alignment horizontal="right"/>
    </xf>
    <xf numFmtId="165" fontId="29" fillId="34" borderId="20" xfId="42" applyNumberFormat="1" applyFont="1" applyFill="1" applyBorder="1"/>
    <xf numFmtId="165" fontId="19" fillId="0" borderId="0" xfId="45" applyNumberFormat="1" applyFont="1" applyFill="1"/>
    <xf numFmtId="170" fontId="18" fillId="33" borderId="0" xfId="42" applyNumberFormat="1" applyFill="1"/>
    <xf numFmtId="49" fontId="19" fillId="0" borderId="0" xfId="45" applyNumberFormat="1" applyFont="1" applyFill="1"/>
    <xf numFmtId="165" fontId="18" fillId="0" borderId="12" xfId="52" applyNumberFormat="1" applyFont="1" applyBorder="1"/>
    <xf numFmtId="0" fontId="18" fillId="0" borderId="12" xfId="52" applyFont="1" applyBorder="1"/>
    <xf numFmtId="17" fontId="18" fillId="0" borderId="12" xfId="52" applyNumberFormat="1" applyFont="1" applyBorder="1"/>
    <xf numFmtId="0" fontId="25" fillId="0" borderId="13" xfId="52" applyFont="1" applyBorder="1"/>
    <xf numFmtId="0" fontId="25" fillId="0" borderId="12" xfId="52" applyFont="1" applyBorder="1"/>
    <xf numFmtId="0" fontId="25" fillId="0" borderId="0" xfId="52" applyFont="1"/>
    <xf numFmtId="167" fontId="18" fillId="0" borderId="10" xfId="47" applyNumberFormat="1" applyFont="1" applyFill="1" applyBorder="1"/>
    <xf numFmtId="165" fontId="25" fillId="0" borderId="12" xfId="44" applyNumberFormat="1" applyFont="1" applyFill="1" applyBorder="1"/>
    <xf numFmtId="165" fontId="18" fillId="0" borderId="12" xfId="45" applyNumberFormat="1" applyFont="1" applyFill="1" applyBorder="1"/>
    <xf numFmtId="165" fontId="0" fillId="0" borderId="19" xfId="0" applyNumberFormat="1" applyBorder="1"/>
    <xf numFmtId="0" fontId="18" fillId="33" borderId="17" xfId="42" applyFont="1" applyFill="1" applyBorder="1" applyAlignment="1">
      <alignment vertical="center"/>
    </xf>
    <xf numFmtId="0" fontId="18" fillId="0" borderId="14" xfId="42" applyFont="1" applyFill="1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22" fillId="0" borderId="0" xfId="42" applyFont="1" applyAlignment="1">
      <alignment horizontal="justify" vertical="center"/>
    </xf>
    <xf numFmtId="49" fontId="18" fillId="0" borderId="19" xfId="47" applyNumberFormat="1" applyFont="1" applyBorder="1" applyAlignment="1">
      <alignment horizontal="center" vertical="center"/>
    </xf>
    <xf numFmtId="49" fontId="18" fillId="0" borderId="15" xfId="47" applyNumberFormat="1" applyFont="1" applyBorder="1" applyAlignment="1">
      <alignment horizontal="center" vertical="center"/>
    </xf>
    <xf numFmtId="49" fontId="18" fillId="0" borderId="10" xfId="47" applyNumberFormat="1" applyFont="1" applyBorder="1" applyAlignment="1">
      <alignment horizontal="center" vertical="center"/>
    </xf>
    <xf numFmtId="0" fontId="18" fillId="0" borderId="13" xfId="52" applyFont="1" applyBorder="1" applyAlignment="1">
      <alignment horizontal="center"/>
    </xf>
    <xf numFmtId="0" fontId="18" fillId="0" borderId="23" xfId="52" applyFont="1" applyBorder="1" applyAlignment="1">
      <alignment horizontal="center"/>
    </xf>
    <xf numFmtId="0" fontId="18" fillId="0" borderId="24" xfId="52" applyFont="1" applyBorder="1" applyAlignment="1">
      <alignment horizontal="center"/>
    </xf>
    <xf numFmtId="0" fontId="18" fillId="0" borderId="13" xfId="42" applyBorder="1" applyAlignment="1">
      <alignment horizontal="center"/>
    </xf>
    <xf numFmtId="0" fontId="18" fillId="0" borderId="23" xfId="42" applyBorder="1" applyAlignment="1">
      <alignment horizontal="center"/>
    </xf>
    <xf numFmtId="0" fontId="18" fillId="0" borderId="24" xfId="42" applyBorder="1" applyAlignment="1">
      <alignment horizontal="center"/>
    </xf>
    <xf numFmtId="0" fontId="1" fillId="0" borderId="13" xfId="52" applyBorder="1" applyAlignment="1">
      <alignment horizontal="center"/>
    </xf>
    <xf numFmtId="0" fontId="1" fillId="0" borderId="23" xfId="52" applyBorder="1" applyAlignment="1">
      <alignment horizontal="center"/>
    </xf>
    <xf numFmtId="0" fontId="1" fillId="0" borderId="24" xfId="52" applyBorder="1" applyAlignment="1">
      <alignment horizontal="center"/>
    </xf>
    <xf numFmtId="0" fontId="25" fillId="0" borderId="12" xfId="45" applyFont="1" applyBorder="1" applyAlignment="1">
      <alignment horizontal="center"/>
    </xf>
    <xf numFmtId="0" fontId="19" fillId="0" borderId="0" xfId="45" applyFont="1"/>
    <xf numFmtId="0" fontId="20" fillId="0" borderId="19" xfId="45" applyFont="1" applyBorder="1" applyAlignment="1">
      <alignment horizontal="center" vertical="center"/>
    </xf>
    <xf numFmtId="0" fontId="20" fillId="0" borderId="15" xfId="45" applyFont="1" applyBorder="1" applyAlignment="1">
      <alignment horizontal="center" vertical="center"/>
    </xf>
    <xf numFmtId="0" fontId="20" fillId="0" borderId="10" xfId="45" applyFont="1" applyBorder="1" applyAlignment="1">
      <alignment horizontal="center" vertical="center"/>
    </xf>
  </cellXfs>
  <cellStyles count="5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 2" xfId="43" xr:uid="{28F9D5BB-8C0E-41AB-91D0-BCD4B854EDF4}"/>
    <cellStyle name="Milliers 2 2" xfId="47" xr:uid="{88BE01C9-21D6-47ED-BF99-94E0454B485A}"/>
    <cellStyle name="Milliers 2 2 2" xfId="51" xr:uid="{57DF24CC-D2A8-49EB-96C5-FCB985AF33BB}"/>
    <cellStyle name="Milliers 7 2" xfId="50" xr:uid="{5079D48F-B3DC-4D7F-809B-6AB08BF26E50}"/>
    <cellStyle name="Neutre" xfId="8" builtinId="28" customBuiltin="1"/>
    <cellStyle name="Normal" xfId="0" builtinId="0"/>
    <cellStyle name="Normal 2" xfId="42" xr:uid="{4B48E5F5-6C9F-4D09-8ADE-51CB4677E7BE}"/>
    <cellStyle name="Normal 2 2" xfId="45" xr:uid="{0290C61D-D6AB-46C3-B3BB-7B769C9E135F}"/>
    <cellStyle name="Normal 2 2 2" xfId="48" xr:uid="{B94ED071-9555-4A97-89B6-35802A481C26}"/>
    <cellStyle name="Normal 2 2 2 2" xfId="49" xr:uid="{E421E058-3D2A-49A4-8A5A-F7E44AB93140}"/>
    <cellStyle name="Normal 5" xfId="53" xr:uid="{08120BFC-4106-497E-BBB5-96F4CCF248BA}"/>
    <cellStyle name="Normal 6" xfId="52" xr:uid="{D0A5FC0B-3C08-4E7D-B6B8-FB52653E0FF9}"/>
    <cellStyle name="Note" xfId="15" builtinId="10" customBuiltin="1"/>
    <cellStyle name="Pourcentage 2" xfId="44" xr:uid="{838DE012-14A3-43C4-BC73-2C6EE7401F78}"/>
    <cellStyle name="Pourcentage 2 2" xfId="46" xr:uid="{E3700E0D-2E26-4482-A19D-2AC24EA4A0AC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BE"/>
      <color rgb="FF90B0FF"/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Fg1_ok!$A$32:$E$32</c:f>
              <c:strCache>
                <c:ptCount val="5"/>
                <c:pt idx="0">
                  <c:v>Rsa sans majoration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95854870015889E-17"/>
                  <c:y val="-1.6064257028112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57-44EF-925E-7FC519E3C03B}"/>
                </c:ext>
              </c:extLst>
            </c:dLbl>
            <c:dLbl>
              <c:idx val="1"/>
              <c:layout>
                <c:manualLayout>
                  <c:x val="0"/>
                  <c:y val="-9.6385542168674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57-44EF-925E-7FC519E3C03B}"/>
                </c:ext>
              </c:extLst>
            </c:dLbl>
            <c:dLbl>
              <c:idx val="3"/>
              <c:layout>
                <c:manualLayout>
                  <c:x val="-1.1821056330523158E-3"/>
                  <c:y val="1.9578155140245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3-4BE8-BDEA-90EB8A380B28}"/>
                </c:ext>
              </c:extLst>
            </c:dLbl>
            <c:dLbl>
              <c:idx val="4"/>
              <c:layout>
                <c:manualLayout>
                  <c:x val="-2.9045661998694317E-3"/>
                  <c:y val="-4.2670208392625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73-4BE8-BDEA-90EB8A380B28}"/>
                </c:ext>
              </c:extLst>
            </c:dLbl>
            <c:dLbl>
              <c:idx val="5"/>
              <c:layout>
                <c:manualLayout>
                  <c:x val="1.2674470690338846E-3"/>
                  <c:y val="-2.6235841001802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73-4BE8-BDEA-90EB8A380B28}"/>
                </c:ext>
              </c:extLst>
            </c:dLbl>
            <c:dLbl>
              <c:idx val="9"/>
              <c:layout>
                <c:manualLayout>
                  <c:x val="-9.8366838960127115E-17"/>
                  <c:y val="-3.1124181766435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3-4BE8-BDEA-90EB8A380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Fg1_ok!$F$30:$U$31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Septembre</c:v>
                  </c:pt>
                  <c:pt idx="15">
                    <c:v>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Fg1_ok!$F$32:$U$32</c:f>
              <c:numCache>
                <c:formatCode>_-* #\ ##0\ _€_-;\-* #\ ##0\ _€_-;_-* "-"??\ _€_-;_-@_-</c:formatCode>
                <c:ptCount val="16"/>
                <c:pt idx="0">
                  <c:v>314987</c:v>
                </c:pt>
                <c:pt idx="1">
                  <c:v>329254</c:v>
                </c:pt>
                <c:pt idx="2">
                  <c:v>342571</c:v>
                </c:pt>
                <c:pt idx="3">
                  <c:v>345101</c:v>
                </c:pt>
                <c:pt idx="4">
                  <c:v>336054</c:v>
                </c:pt>
                <c:pt idx="5">
                  <c:v>327990</c:v>
                </c:pt>
                <c:pt idx="6">
                  <c:v>333207</c:v>
                </c:pt>
                <c:pt idx="7">
                  <c:v>329282</c:v>
                </c:pt>
                <c:pt idx="8">
                  <c:v>321772</c:v>
                </c:pt>
                <c:pt idx="9">
                  <c:v>319823</c:v>
                </c:pt>
                <c:pt idx="10">
                  <c:v>320055</c:v>
                </c:pt>
                <c:pt idx="11">
                  <c:v>320953</c:v>
                </c:pt>
                <c:pt idx="12">
                  <c:v>316138</c:v>
                </c:pt>
                <c:pt idx="13">
                  <c:v>316089</c:v>
                </c:pt>
                <c:pt idx="14">
                  <c:v>313727</c:v>
                </c:pt>
                <c:pt idx="15">
                  <c:v>315452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3-4BE8-BDEA-90EB8A380B28}"/>
            </c:ext>
          </c:extLst>
        </c:ser>
        <c:ser>
          <c:idx val="2"/>
          <c:order val="2"/>
          <c:tx>
            <c:strRef>
              <c:f>Fg1_ok!$A$33:$E$33</c:f>
              <c:strCache>
                <c:ptCount val="5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Fg1_ok!$F$30:$U$31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Septembre</c:v>
                  </c:pt>
                  <c:pt idx="15">
                    <c:v>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Fg1_ok!$F$33:$U$33</c:f>
              <c:numCache>
                <c:formatCode>_-* #\ ##0\ _€_-;\-* #\ ##0\ _€_-;_-* "-"??\ _€_-;_-@_-</c:formatCode>
                <c:ptCount val="16"/>
                <c:pt idx="0">
                  <c:v>34448</c:v>
                </c:pt>
                <c:pt idx="1">
                  <c:v>35716</c:v>
                </c:pt>
                <c:pt idx="2">
                  <c:v>36483</c:v>
                </c:pt>
                <c:pt idx="3">
                  <c:v>36216</c:v>
                </c:pt>
                <c:pt idx="4">
                  <c:v>34896</c:v>
                </c:pt>
                <c:pt idx="5">
                  <c:v>34550</c:v>
                </c:pt>
                <c:pt idx="6">
                  <c:v>34877</c:v>
                </c:pt>
                <c:pt idx="7">
                  <c:v>34449</c:v>
                </c:pt>
                <c:pt idx="8">
                  <c:v>33808</c:v>
                </c:pt>
                <c:pt idx="9">
                  <c:v>33934</c:v>
                </c:pt>
                <c:pt idx="10">
                  <c:v>34167</c:v>
                </c:pt>
                <c:pt idx="11">
                  <c:v>33961</c:v>
                </c:pt>
                <c:pt idx="12">
                  <c:v>33670</c:v>
                </c:pt>
                <c:pt idx="13">
                  <c:v>33855</c:v>
                </c:pt>
                <c:pt idx="14">
                  <c:v>33672</c:v>
                </c:pt>
                <c:pt idx="15">
                  <c:v>33502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3-4BE8-BDEA-90EB8A380B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35928448"/>
        <c:axId val="135943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Fg1_ok!$A$31:$E$31</c15:sqref>
                        </c15:formulaRef>
                      </c:ext>
                    </c:extLst>
                    <c:strCache>
                      <c:ptCount val="5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Fg1_ok!$F$30:$U$31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Mars </c:v>
                        </c:pt>
                        <c:pt idx="1">
                          <c:v>Juin </c:v>
                        </c:pt>
                        <c:pt idx="2">
                          <c:v>Septembre</c:v>
                        </c:pt>
                        <c:pt idx="3">
                          <c:v>Décembre </c:v>
                        </c:pt>
                        <c:pt idx="4">
                          <c:v>Mars </c:v>
                        </c:pt>
                        <c:pt idx="5">
                          <c:v>Juin </c:v>
                        </c:pt>
                        <c:pt idx="6">
                          <c:v>Septembre</c:v>
                        </c:pt>
                        <c:pt idx="7">
                          <c:v>Décembre </c:v>
                        </c:pt>
                        <c:pt idx="8">
                          <c:v>Mars </c:v>
                        </c:pt>
                        <c:pt idx="9">
                          <c:v>Juin </c:v>
                        </c:pt>
                        <c:pt idx="10">
                          <c:v>Septembre</c:v>
                        </c:pt>
                        <c:pt idx="11">
                          <c:v>Décembre </c:v>
                        </c:pt>
                        <c:pt idx="12">
                          <c:v>Mars </c:v>
                        </c:pt>
                        <c:pt idx="13">
                          <c:v>Juin </c:v>
                        </c:pt>
                        <c:pt idx="14">
                          <c:v>Septembre</c:v>
                        </c:pt>
                        <c:pt idx="15">
                          <c:v>Décembre </c:v>
                        </c:pt>
                      </c:lvl>
                      <c:lvl>
                        <c:pt idx="0">
                          <c:v>2020</c:v>
                        </c:pt>
                        <c:pt idx="4">
                          <c:v>2021</c:v>
                        </c:pt>
                        <c:pt idx="8">
                          <c:v>2022</c:v>
                        </c:pt>
                        <c:pt idx="12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Fg1_ok!$F$31:$S$31</c15:sqref>
                        </c15:formulaRef>
                      </c:ext>
                    </c:extLst>
                    <c:numCache>
                      <c:formatCode>@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C873-4BE8-BDEA-90EB8A380B28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Fg1_ok!$A$34:$E$34</c:f>
              <c:strCache>
                <c:ptCount val="5"/>
                <c:pt idx="0">
                  <c:v>Évolution du Rsa en glissement annuel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507218983798127E-2"/>
                  <c:y val="-0.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3-4BE8-BDEA-90EB8A380B28}"/>
                </c:ext>
              </c:extLst>
            </c:dLbl>
            <c:dLbl>
              <c:idx val="1"/>
              <c:layout>
                <c:manualLayout>
                  <c:x val="-2.0751326788997191E-2"/>
                  <c:y val="4.166668033683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3-4BE8-BDEA-90EB8A380B28}"/>
                </c:ext>
              </c:extLst>
            </c:dLbl>
            <c:dLbl>
              <c:idx val="2"/>
              <c:layout>
                <c:manualLayout>
                  <c:x val="-2.5156613132609553E-2"/>
                  <c:y val="-4.1666680336837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73-4BE8-BDEA-90EB8A380B28}"/>
                </c:ext>
              </c:extLst>
            </c:dLbl>
            <c:dLbl>
              <c:idx val="3"/>
              <c:layout>
                <c:manualLayout>
                  <c:x val="-2.5317793425601535E-2"/>
                  <c:y val="-5.0000016404204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73-4BE8-BDEA-90EB8A380B28}"/>
                </c:ext>
              </c:extLst>
            </c:dLbl>
            <c:dLbl>
              <c:idx val="4"/>
              <c:layout>
                <c:manualLayout>
                  <c:x val="-2.5221131499531722E-2"/>
                  <c:y val="5.833335247157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73-4BE8-BDEA-90EB8A380B28}"/>
                </c:ext>
              </c:extLst>
            </c:dLbl>
            <c:dLbl>
              <c:idx val="5"/>
              <c:layout>
                <c:manualLayout>
                  <c:x val="-2.2219755570201304E-2"/>
                  <c:y val="5.4166684437888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73-4BE8-BDEA-90EB8A380B28}"/>
                </c:ext>
              </c:extLst>
            </c:dLbl>
            <c:dLbl>
              <c:idx val="6"/>
              <c:layout>
                <c:manualLayout>
                  <c:x val="-2.2219755570201356E-2"/>
                  <c:y val="-5.833335247157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73-4BE8-BDEA-90EB8A380B28}"/>
                </c:ext>
              </c:extLst>
            </c:dLbl>
            <c:dLbl>
              <c:idx val="7"/>
              <c:layout>
                <c:manualLayout>
                  <c:x val="-2.0590262120318715E-2"/>
                  <c:y val="-6.2500020505256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73-4BE8-BDEA-90EB8A380B28}"/>
                </c:ext>
              </c:extLst>
            </c:dLbl>
            <c:dLbl>
              <c:idx val="8"/>
              <c:layout>
                <c:manualLayout>
                  <c:x val="-1.5006562712543737E-2"/>
                  <c:y val="-6.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73-4BE8-BDEA-90EB8A380B28}"/>
                </c:ext>
              </c:extLst>
            </c:dLbl>
            <c:dLbl>
              <c:idx val="9"/>
              <c:layout>
                <c:manualLayout>
                  <c:x val="-2.3752702718327717E-2"/>
                  <c:y val="-5.4166684437888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73-4BE8-BDEA-90EB8A380B28}"/>
                </c:ext>
              </c:extLst>
            </c:dLbl>
            <c:dLbl>
              <c:idx val="10"/>
              <c:layout>
                <c:manualLayout>
                  <c:x val="-2.3720443534866513E-2"/>
                  <c:y val="-6.2500020505256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73-4BE8-BDEA-90EB8A380B28}"/>
                </c:ext>
              </c:extLst>
            </c:dLbl>
            <c:dLbl>
              <c:idx val="11"/>
              <c:layout>
                <c:manualLayout>
                  <c:x val="-2.6818481390266852E-2"/>
                  <c:y val="-5.0000016404204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73-4BE8-BDEA-90EB8A380B28}"/>
                </c:ext>
              </c:extLst>
            </c:dLbl>
            <c:dLbl>
              <c:idx val="12"/>
              <c:layout>
                <c:manualLayout>
                  <c:x val="-2.6431718061674117E-2"/>
                  <c:y val="-3.750001230315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73-4BE8-BDEA-90EB8A380B28}"/>
                </c:ext>
              </c:extLst>
            </c:dLbl>
            <c:dLbl>
              <c:idx val="13"/>
              <c:layout>
                <c:manualLayout>
                  <c:x val="-2.790014684287823E-2"/>
                  <c:y val="-2.500000820210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73-4BE8-BDEA-90EB8A380B28}"/>
                </c:ext>
              </c:extLst>
            </c:dLbl>
            <c:dLbl>
              <c:idx val="14"/>
              <c:layout>
                <c:manualLayout>
                  <c:x val="-2.4963289280469897E-2"/>
                  <c:y val="4.166668033683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73-4BE8-BDEA-90EB8A380B28}"/>
                </c:ext>
              </c:extLst>
            </c:dLbl>
            <c:dLbl>
              <c:idx val="15"/>
              <c:layout>
                <c:manualLayout>
                  <c:x val="-2.2026431718061783E-2"/>
                  <c:y val="5.416668443788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73-4BE8-BDEA-90EB8A380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Fg1_ok!$F$30:$S$30</c:f>
              <c:numCache>
                <c:formatCode>General</c:formatCode>
                <c:ptCount val="14"/>
                <c:pt idx="0">
                  <c:v>2020</c:v>
                </c:pt>
                <c:pt idx="4">
                  <c:v>2021</c:v>
                </c:pt>
                <c:pt idx="8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Fg1_ok!$F$34:$U$34</c:f>
              <c:numCache>
                <c:formatCode>0.0</c:formatCode>
                <c:ptCount val="16"/>
                <c:pt idx="0">
                  <c:v>3.46</c:v>
                </c:pt>
                <c:pt idx="1">
                  <c:v>7.82</c:v>
                </c:pt>
                <c:pt idx="2">
                  <c:v>11.43</c:v>
                </c:pt>
                <c:pt idx="3">
                  <c:v>11.1</c:v>
                </c:pt>
                <c:pt idx="4">
                  <c:v>6.16</c:v>
                </c:pt>
                <c:pt idx="5">
                  <c:v>-0.67</c:v>
                </c:pt>
                <c:pt idx="6">
                  <c:v>-2.89</c:v>
                </c:pt>
                <c:pt idx="7">
                  <c:v>-4.6100000000000003</c:v>
                </c:pt>
                <c:pt idx="8">
                  <c:v>-4.1399999999999997</c:v>
                </c:pt>
                <c:pt idx="9">
                  <c:v>-2.42</c:v>
                </c:pt>
                <c:pt idx="10">
                  <c:v>-3.77</c:v>
                </c:pt>
                <c:pt idx="11">
                  <c:v>-2.42</c:v>
                </c:pt>
                <c:pt idx="12">
                  <c:v>-1.62</c:v>
                </c:pt>
                <c:pt idx="13">
                  <c:v>-1.08</c:v>
                </c:pt>
                <c:pt idx="14">
                  <c:v>-1.93</c:v>
                </c:pt>
                <c:pt idx="15">
                  <c:v>-1.68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873-4BE8-BDEA-90EB8A380B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5963392"/>
        <c:axId val="135945216"/>
      </c:lineChart>
      <c:catAx>
        <c:axId val="1359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5943680"/>
        <c:crosses val="autoZero"/>
        <c:auto val="1"/>
        <c:lblAlgn val="ctr"/>
        <c:lblOffset val="100"/>
        <c:noMultiLvlLbl val="0"/>
      </c:catAx>
      <c:valAx>
        <c:axId val="13594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5928448"/>
        <c:crosses val="autoZero"/>
        <c:crossBetween val="between"/>
      </c:valAx>
      <c:valAx>
        <c:axId val="13594521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5963392"/>
        <c:crosses val="max"/>
        <c:crossBetween val="between"/>
      </c:valAx>
      <c:catAx>
        <c:axId val="13596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4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Fg9_ok!$P$9</c:f>
              <c:strCache>
                <c:ptCount val="1"/>
                <c:pt idx="0">
                  <c:v>Masses financières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Fg9_ok!$N$10:$O$25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Fg9_ok!$P$10:$P$25</c:f>
              <c:numCache>
                <c:formatCode>0.0</c:formatCode>
                <c:ptCount val="16"/>
                <c:pt idx="0">
                  <c:v>525.09595478999995</c:v>
                </c:pt>
                <c:pt idx="1">
                  <c:v>550.483985789999</c:v>
                </c:pt>
                <c:pt idx="2">
                  <c:v>584.67565924999997</c:v>
                </c:pt>
                <c:pt idx="3">
                  <c:v>591.22649075000004</c:v>
                </c:pt>
                <c:pt idx="4">
                  <c:v>574.03450215999999</c:v>
                </c:pt>
                <c:pt idx="5">
                  <c:v>560.13333594999995</c:v>
                </c:pt>
                <c:pt idx="6">
                  <c:v>568.25228913000001</c:v>
                </c:pt>
                <c:pt idx="7">
                  <c:v>562.62292872</c:v>
                </c:pt>
                <c:pt idx="8">
                  <c:v>547.09493391000001</c:v>
                </c:pt>
                <c:pt idx="9">
                  <c:v>545.72132603</c:v>
                </c:pt>
                <c:pt idx="10">
                  <c:v>553.00977273000001</c:v>
                </c:pt>
                <c:pt idx="11">
                  <c:v>573.00437048000003</c:v>
                </c:pt>
                <c:pt idx="12">
                  <c:v>564.74328634000005</c:v>
                </c:pt>
                <c:pt idx="13">
                  <c:v>564.84994893999999</c:v>
                </c:pt>
                <c:pt idx="14">
                  <c:v>568.78084992999902</c:v>
                </c:pt>
                <c:pt idx="15">
                  <c:v>572.16225099999997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0-463B-B314-B33D34FE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27"/>
        <c:axId val="565401512"/>
        <c:axId val="565408352"/>
      </c:barChart>
      <c:lineChart>
        <c:grouping val="standard"/>
        <c:varyColors val="0"/>
        <c:ser>
          <c:idx val="1"/>
          <c:order val="1"/>
          <c:tx>
            <c:strRef>
              <c:f>Fg9_ok!$Q$9</c:f>
              <c:strCache>
                <c:ptCount val="1"/>
                <c:pt idx="0">
                  <c:v>Nombre d'allocataires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767854058819242E-2"/>
                  <c:y val="4.367825174675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D0-463B-B314-B33D34FE323A}"/>
                </c:ext>
              </c:extLst>
            </c:dLbl>
            <c:dLbl>
              <c:idx val="1"/>
              <c:layout>
                <c:manualLayout>
                  <c:x val="-2.9371693807325707E-2"/>
                  <c:y val="7.19029379914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D0-463B-B314-B33D34FE323A}"/>
                </c:ext>
              </c:extLst>
            </c:dLbl>
            <c:dLbl>
              <c:idx val="2"/>
              <c:layout>
                <c:manualLayout>
                  <c:x val="-2.7975533555832172E-2"/>
                  <c:y val="6.8717550370075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D0-463B-B314-B33D34FE323A}"/>
                </c:ext>
              </c:extLst>
            </c:dLbl>
            <c:dLbl>
              <c:idx val="3"/>
              <c:layout>
                <c:manualLayout>
                  <c:x val="-3.0767854058819266E-2"/>
                  <c:y val="6.252444516009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D0-463B-B314-B33D34FE323A}"/>
                </c:ext>
              </c:extLst>
            </c:dLbl>
            <c:dLbl>
              <c:idx val="4"/>
              <c:layout>
                <c:manualLayout>
                  <c:x val="-2.9103235277077946E-2"/>
                  <c:y val="5.630152120336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D0-463B-B314-B33D34FE323A}"/>
                </c:ext>
              </c:extLst>
            </c:dLbl>
            <c:dLbl>
              <c:idx val="5"/>
              <c:layout>
                <c:manualLayout>
                  <c:x val="-2.9103235277077897E-2"/>
                  <c:y val="-4.6834069110909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D0-463B-B314-B33D34FE323A}"/>
                </c:ext>
              </c:extLst>
            </c:dLbl>
            <c:dLbl>
              <c:idx val="6"/>
              <c:layout>
                <c:manualLayout>
                  <c:x val="-2.9103235277077946E-2"/>
                  <c:y val="-2.810640521589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D0-463B-B314-B33D34FE323A}"/>
                </c:ext>
              </c:extLst>
            </c:dLbl>
            <c:dLbl>
              <c:idx val="7"/>
              <c:layout>
                <c:manualLayout>
                  <c:x val="-3.0767854058819294E-2"/>
                  <c:y val="-3.438846968700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D0-463B-B314-B33D34FE323A}"/>
                </c:ext>
              </c:extLst>
            </c:dLbl>
            <c:dLbl>
              <c:idx val="8"/>
              <c:layout>
                <c:manualLayout>
                  <c:x val="-2.7438616495336549E-2"/>
                  <c:y val="-4.0640963900928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D0-463B-B314-B33D34FE323A}"/>
                </c:ext>
              </c:extLst>
            </c:dLbl>
            <c:dLbl>
              <c:idx val="9"/>
              <c:layout>
                <c:manualLayout>
                  <c:x val="-3.0767854058819242E-2"/>
                  <c:y val="-3.7514716793967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D0-463B-B314-B33D34FE323A}"/>
                </c:ext>
              </c:extLst>
            </c:dLbl>
            <c:dLbl>
              <c:idx val="10"/>
              <c:layout>
                <c:manualLayout>
                  <c:x val="-2.9319365281364321E-2"/>
                  <c:y val="-3.7869808369824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D0-463B-B314-B33D34FE323A}"/>
                </c:ext>
              </c:extLst>
            </c:dLbl>
            <c:dLbl>
              <c:idx val="11"/>
              <c:layout>
                <c:manualLayout>
                  <c:x val="-2.8834776746830083E-2"/>
                  <c:y val="-3.438846968700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D0-463B-B314-B33D34FE323A}"/>
                </c:ext>
              </c:extLst>
            </c:dLbl>
            <c:dLbl>
              <c:idx val="12"/>
              <c:layout>
                <c:manualLayout>
                  <c:x val="-2.7438616495336549E-2"/>
                  <c:y val="-4.6893209625292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D0-463B-B314-B33D34FE323A}"/>
                </c:ext>
              </c:extLst>
            </c:dLbl>
            <c:dLbl>
              <c:idx val="13"/>
              <c:layout>
                <c:manualLayout>
                  <c:x val="-3.0767854058819242E-2"/>
                  <c:y val="-3.7514716793967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D0-463B-B314-B33D34FE323A}"/>
                </c:ext>
              </c:extLst>
            </c:dLbl>
            <c:dLbl>
              <c:idx val="14"/>
              <c:layout>
                <c:manualLayout>
                  <c:x val="-2.9962542889296138E-2"/>
                  <c:y val="-4.689330038740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D0-463B-B314-B33D34FE323A}"/>
                </c:ext>
              </c:extLst>
            </c:dLbl>
            <c:dLbl>
              <c:idx val="15"/>
              <c:layout>
                <c:manualLayout>
                  <c:x val="-2.9103235277077897E-2"/>
                  <c:y val="-4.6893209625292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D0-463B-B314-B33D34FE3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Fg9_ok!$N$10:$O$25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Fg9_ok!$Q$10:$Q$25</c:f>
              <c:numCache>
                <c:formatCode>0.0</c:formatCode>
                <c:ptCount val="16"/>
                <c:pt idx="0">
                  <c:v>349.471</c:v>
                </c:pt>
                <c:pt idx="1">
                  <c:v>364.97</c:v>
                </c:pt>
                <c:pt idx="2">
                  <c:v>379.05400000000003</c:v>
                </c:pt>
                <c:pt idx="3">
                  <c:v>381.31700000000001</c:v>
                </c:pt>
                <c:pt idx="4">
                  <c:v>370.95</c:v>
                </c:pt>
                <c:pt idx="5">
                  <c:v>362.54</c:v>
                </c:pt>
                <c:pt idx="6">
                  <c:v>368.08499999999998</c:v>
                </c:pt>
                <c:pt idx="7">
                  <c:v>363.73200000000003</c:v>
                </c:pt>
                <c:pt idx="8">
                  <c:v>355.58</c:v>
                </c:pt>
                <c:pt idx="9">
                  <c:v>353.75</c:v>
                </c:pt>
                <c:pt idx="10">
                  <c:v>354.22199999999998</c:v>
                </c:pt>
                <c:pt idx="11">
                  <c:v>354.91399999999999</c:v>
                </c:pt>
                <c:pt idx="12">
                  <c:v>349.80799999999999</c:v>
                </c:pt>
                <c:pt idx="13">
                  <c:v>349.94400000000002</c:v>
                </c:pt>
                <c:pt idx="14">
                  <c:v>347.399</c:v>
                </c:pt>
                <c:pt idx="15">
                  <c:v>348.95400000000001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0-463B-B314-B33D34FE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517184"/>
        <c:axId val="552652000"/>
      </c:lineChart>
      <c:catAx>
        <c:axId val="56540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5408352"/>
        <c:crosses val="autoZero"/>
        <c:auto val="1"/>
        <c:lblAlgn val="ctr"/>
        <c:lblOffset val="100"/>
        <c:noMultiLvlLbl val="0"/>
      </c:catAx>
      <c:valAx>
        <c:axId val="56540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5401512"/>
        <c:crosses val="autoZero"/>
        <c:crossBetween val="between"/>
      </c:valAx>
      <c:valAx>
        <c:axId val="55265200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57517184"/>
        <c:crosses val="max"/>
        <c:crossBetween val="between"/>
      </c:valAx>
      <c:catAx>
        <c:axId val="65751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2652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>
                <a:latin typeface="Century Gothic" panose="020B0502020202020204" pitchFamily="34" charset="0"/>
              </a:rPr>
              <a:t>Structure familliale des allocataires du Rsa</a:t>
            </a:r>
          </a:p>
        </c:rich>
      </c:tx>
      <c:layout>
        <c:manualLayout>
          <c:xMode val="edge"/>
          <c:yMode val="edge"/>
          <c:x val="3.9189574646853395E-2"/>
          <c:y val="7.5711832769275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536944021843887E-2"/>
          <c:y val="0.14192021509453792"/>
          <c:w val="0.35303033973900116"/>
          <c:h val="0.71607561794075048"/>
        </c:manualLayout>
      </c:layout>
      <c:doughnutChart>
        <c:varyColors val="1"/>
        <c:ser>
          <c:idx val="0"/>
          <c:order val="0"/>
          <c:tx>
            <c:strRef>
              <c:f>Fg2_ok!$J$2</c:f>
              <c:strCache>
                <c:ptCount val="1"/>
                <c:pt idx="0">
                  <c:v>Situation familliale des allocataires Rsa</c:v>
                </c:pt>
              </c:strCache>
            </c:strRef>
          </c:tx>
          <c:spPr>
            <a:solidFill>
              <a:srgbClr val="0066FF"/>
            </a:solidFill>
          </c:spPr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08-4C13-8FAC-16D72C9DF208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08-4C13-8FAC-16D72C9DF208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08-4C13-8FAC-16D72C9DF208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08-4C13-8FAC-16D72C9DF208}"/>
              </c:ext>
            </c:extLst>
          </c:dPt>
          <c:dPt>
            <c:idx val="4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08-4C13-8FAC-16D72C9DF20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DC8FE29-9C32-49E7-A51D-0DDB7580B00C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C08-4C13-8FAC-16D72C9DF2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EF38DA-BEFE-453D-A33A-2DD6F21F9899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C08-4C13-8FAC-16D72C9DF2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72162CF-9A76-4BCC-A988-93DCB9996002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C08-4C13-8FAC-16D72C9DF20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C08-4C13-8FAC-16D72C9DF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Fg2_ok!$I$2:$I$7</c15:sqref>
                  </c15:fullRef>
                </c:ext>
              </c:extLst>
              <c:f>Fg2_ok!$I$3:$I$7</c:f>
              <c:strCache>
                <c:ptCount val="5"/>
                <c:pt idx="0">
                  <c:v>Célibataire femme</c:v>
                </c:pt>
                <c:pt idx="1">
                  <c:v>Célibataire homme</c:v>
                </c:pt>
                <c:pt idx="2">
                  <c:v>Famille monoparentale</c:v>
                </c:pt>
                <c:pt idx="3">
                  <c:v>Couple avec enfant(s)</c:v>
                </c:pt>
                <c:pt idx="4">
                  <c:v>Couple sans enfant(s)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Fg2_ok!$J$2:$J$7</c15:sqref>
                  </c15:fullRef>
                </c:ext>
              </c:extLst>
              <c:f>Fg2_ok!$J$3:$J$7</c:f>
              <c:numCache>
                <c:formatCode>0.0</c:formatCode>
                <c:ptCount val="5"/>
                <c:pt idx="0">
                  <c:v>18.775827186391332</c:v>
                </c:pt>
                <c:pt idx="1">
                  <c:v>40.617387965175901</c:v>
                </c:pt>
                <c:pt idx="2">
                  <c:v>26.177375814577282</c:v>
                </c:pt>
                <c:pt idx="3">
                  <c:v>11.574304922711875</c:v>
                </c:pt>
                <c:pt idx="4">
                  <c:v>2.8551041111435893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CC08-4C13-8FAC-16D72C9DF2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00146388656537E-2"/>
          <c:y val="0.87259574927151629"/>
          <c:w val="0.85732947098251222"/>
          <c:h val="7.144476013805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latin typeface="Century Gothic" panose="020B0502020202020204" pitchFamily="34" charset="0"/>
              </a:rPr>
              <a:t>Structure familiale de l'ensemble des allocataires </a:t>
            </a:r>
          </a:p>
        </c:rich>
      </c:tx>
      <c:layout>
        <c:manualLayout>
          <c:xMode val="edge"/>
          <c:yMode val="edge"/>
          <c:x val="0.21633743762813476"/>
          <c:y val="3.205214078283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1"/>
          <c:order val="0"/>
          <c:tx>
            <c:strRef>
              <c:f>Fg2_ok!$K$2</c:f>
              <c:strCache>
                <c:ptCount val="1"/>
                <c:pt idx="0">
                  <c:v>Situation familiale de l'ensemble des allocataires </c:v>
                </c:pt>
              </c:strCache>
            </c:strRef>
          </c:tx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87-4E1B-9D7B-993071D36E7E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87-4E1B-9D7B-993071D36E7E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87-4E1B-9D7B-993071D36E7E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87-4E1B-9D7B-993071D36E7E}"/>
              </c:ext>
            </c:extLst>
          </c:dPt>
          <c:dPt>
            <c:idx val="4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87-4E1B-9D7B-993071D36E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06B498B-9F90-4E8D-A732-79C0D5CF2673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87-4E1B-9D7B-993071D36E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F2894E-87F7-4E45-9DDD-0F1AF6E73EF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F87-4E1B-9D7B-993071D36E7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F87-4E1B-9D7B-993071D36E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Fg2_ok!$I$3:$I$7</c:f>
              <c:strCache>
                <c:ptCount val="5"/>
                <c:pt idx="0">
                  <c:v>Célibataire femme</c:v>
                </c:pt>
                <c:pt idx="1">
                  <c:v>Célibataire homme</c:v>
                </c:pt>
                <c:pt idx="2">
                  <c:v>Famille monoparentale</c:v>
                </c:pt>
                <c:pt idx="3">
                  <c:v>Couple avec enfant(s)</c:v>
                </c:pt>
                <c:pt idx="4">
                  <c:v>Couple sans enfant(s)</c:v>
                </c:pt>
              </c:strCache>
            </c:strRef>
          </c:cat>
          <c:val>
            <c:numRef>
              <c:f>Fg2_ok!$K$3:$K$7</c:f>
              <c:numCache>
                <c:formatCode>0.0</c:formatCode>
                <c:ptCount val="5"/>
                <c:pt idx="0">
                  <c:v>21.151037589771452</c:v>
                </c:pt>
                <c:pt idx="1">
                  <c:v>22.451028385575967</c:v>
                </c:pt>
                <c:pt idx="2">
                  <c:v>16.319893850375621</c:v>
                </c:pt>
                <c:pt idx="3">
                  <c:v>36.458225577726175</c:v>
                </c:pt>
                <c:pt idx="4">
                  <c:v>3.6198145965507891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87-4E1B-9D7B-993071D36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891337794870727E-2"/>
          <c:y val="4.2535770882912237E-2"/>
          <c:w val="0.93174138697521491"/>
          <c:h val="0.77852183172271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Fg3_ok!$A$29</c:f>
              <c:strCache>
                <c:ptCount val="1"/>
                <c:pt idx="0">
                  <c:v>Femme isolée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Fg3_ok!$B$28:$E$28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75 % ou plus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Fg3_ok!$B$29:$E$29</c:f>
              <c:numCache>
                <c:formatCode>0.0</c:formatCode>
                <c:ptCount val="4"/>
                <c:pt idx="0">
                  <c:v>26.246084301518696</c:v>
                </c:pt>
                <c:pt idx="1">
                  <c:v>17.463853993837404</c:v>
                </c:pt>
                <c:pt idx="2">
                  <c:v>17.267343046082367</c:v>
                </c:pt>
                <c:pt idx="3">
                  <c:v>18.775827186391332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0-495B-9973-CBA83CDADB19}"/>
            </c:ext>
          </c:extLst>
        </c:ser>
        <c:ser>
          <c:idx val="1"/>
          <c:order val="1"/>
          <c:tx>
            <c:strRef>
              <c:f>Fg3_ok!$A$30</c:f>
              <c:strCache>
                <c:ptCount val="1"/>
                <c:pt idx="0">
                  <c:v>Homme isolé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Fg3_ok!$B$28:$E$28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75 % ou plus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Fg3_ok!$B$30:$E$30</c:f>
              <c:numCache>
                <c:formatCode>0.0</c:formatCode>
                <c:ptCount val="4"/>
                <c:pt idx="0">
                  <c:v>41.452872833974382</c:v>
                </c:pt>
                <c:pt idx="1">
                  <c:v>24.688314766532354</c:v>
                </c:pt>
                <c:pt idx="2">
                  <c:v>43.405300696913244</c:v>
                </c:pt>
                <c:pt idx="3">
                  <c:v>40.617387965175929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0-495B-9973-CBA83CDADB19}"/>
            </c:ext>
          </c:extLst>
        </c:ser>
        <c:ser>
          <c:idx val="2"/>
          <c:order val="2"/>
          <c:tx>
            <c:strRef>
              <c:f>Fg3_ok!$A$31</c:f>
              <c:strCache>
                <c:ptCount val="1"/>
                <c:pt idx="0">
                  <c:v>Monoparent 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Fg3_ok!$B$28:$E$28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75 % ou plus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Fg3_ok!$B$31:$E$31</c:f>
              <c:numCache>
                <c:formatCode>0.0</c:formatCode>
                <c:ptCount val="4"/>
                <c:pt idx="0">
                  <c:v>17.815932431896584</c:v>
                </c:pt>
                <c:pt idx="1">
                  <c:v>32.341787153353877</c:v>
                </c:pt>
                <c:pt idx="2">
                  <c:v>27.039714406584679</c:v>
                </c:pt>
                <c:pt idx="3">
                  <c:v>26.177375814577282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0-495B-9973-CBA83CDADB19}"/>
            </c:ext>
          </c:extLst>
        </c:ser>
        <c:ser>
          <c:idx val="3"/>
          <c:order val="3"/>
          <c:tx>
            <c:strRef>
              <c:f>Fg3_ok!$A$32</c:f>
              <c:strCache>
                <c:ptCount val="1"/>
                <c:pt idx="0">
                  <c:v>Couple avec enfant(s)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Fg3_ok!$B$28:$E$28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75 % ou plus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Fg3_ok!$B$32:$E$32</c:f>
              <c:numCache>
                <c:formatCode>0.0</c:formatCode>
                <c:ptCount val="4"/>
                <c:pt idx="0">
                  <c:v>9.8457512193187675</c:v>
                </c:pt>
                <c:pt idx="1">
                  <c:v>22.403413131073712</c:v>
                </c:pt>
                <c:pt idx="2">
                  <c:v>10.26221453646734</c:v>
                </c:pt>
                <c:pt idx="3">
                  <c:v>11.574304922711875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0-495B-9973-CBA83CDADB19}"/>
            </c:ext>
          </c:extLst>
        </c:ser>
        <c:ser>
          <c:idx val="4"/>
          <c:order val="4"/>
          <c:tx>
            <c:strRef>
              <c:f>Fg3_ok!$A$33</c:f>
              <c:strCache>
                <c:ptCount val="1"/>
                <c:pt idx="0">
                  <c:v>Couple sans enfant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Fg3_ok!$B$28:$E$28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75 % ou plus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Fg3_ok!$B$33:$E$33</c:f>
              <c:numCache>
                <c:formatCode>0.0</c:formatCode>
                <c:ptCount val="4"/>
                <c:pt idx="0">
                  <c:v>4.6393592132915664</c:v>
                </c:pt>
                <c:pt idx="1">
                  <c:v>3.1026309552026548</c:v>
                </c:pt>
                <c:pt idx="2">
                  <c:v>2.0254273139523664</c:v>
                </c:pt>
                <c:pt idx="3">
                  <c:v>2.8551041111435893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0-495B-9973-CBA83CDAD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7"/>
        <c:axId val="136470528"/>
        <c:axId val="136472064"/>
      </c:barChart>
      <c:catAx>
        <c:axId val="1364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472064"/>
        <c:crosses val="autoZero"/>
        <c:auto val="1"/>
        <c:lblAlgn val="ctr"/>
        <c:lblOffset val="100"/>
        <c:noMultiLvlLbl val="0"/>
      </c:catAx>
      <c:valAx>
        <c:axId val="13647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47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371210646147"/>
          <c:y val="3.5087710485448648E-2"/>
          <c:w val="0.76682071229645909"/>
          <c:h val="0.7844485355133828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Fg4_ok!$K$3</c:f>
              <c:strCache>
                <c:ptCount val="1"/>
                <c:pt idx="0">
                  <c:v> Taux de dépendance aux prestations inférieur à 50 %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8350698135941078E-3"/>
                  <c:y val="-7.337522168010828E-2"/>
                </c:manualLayout>
              </c:layout>
              <c:tx>
                <c:rich>
                  <a:bodyPr/>
                  <a:lstStyle/>
                  <a:p>
                    <a:fld id="{F3A561B8-4F06-490C-B85F-E6DB80D76B3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CCD-44D6-B0A5-F8E7041575D6}"/>
                </c:ext>
              </c:extLst>
            </c:dLbl>
            <c:dLbl>
              <c:idx val="4"/>
              <c:layout>
                <c:manualLayout>
                  <c:x val="5.6701396271883198E-3"/>
                  <c:y val="-7.6869279855351511E-2"/>
                </c:manualLayout>
              </c:layout>
              <c:tx>
                <c:rich>
                  <a:bodyPr/>
                  <a:lstStyle/>
                  <a:p>
                    <a:fld id="{038AE627-8957-446B-B390-7C817F2628E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CCD-44D6-B0A5-F8E7041575D6}"/>
                </c:ext>
              </c:extLst>
            </c:dLbl>
            <c:dLbl>
              <c:idx val="5"/>
              <c:layout>
                <c:manualLayout>
                  <c:x val="7.4524386344116088E-3"/>
                  <c:y val="-6.7213023647895775E-2"/>
                </c:manualLayout>
              </c:layout>
              <c:tx>
                <c:rich>
                  <a:bodyPr/>
                  <a:lstStyle/>
                  <a:p>
                    <a:fld id="{900D80BD-151C-4346-8DE9-E7D31D6295ED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8B0-4D51-8DD7-0E8188EE57E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Fg4_ok!$J$4:$J$9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Fg4_ok!$K$4:$K$9</c:f>
              <c:numCache>
                <c:formatCode>0.0</c:formatCode>
                <c:ptCount val="6"/>
                <c:pt idx="0">
                  <c:v>15.596537918224302</c:v>
                </c:pt>
                <c:pt idx="1">
                  <c:v>4.1410570211222897</c:v>
                </c:pt>
                <c:pt idx="2">
                  <c:v>2.8087060451657502</c:v>
                </c:pt>
                <c:pt idx="3">
                  <c:v>2.19964087495919</c:v>
                </c:pt>
                <c:pt idx="4">
                  <c:v>2.1452600231621899</c:v>
                </c:pt>
                <c:pt idx="5">
                  <c:v>1.4273804410984499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4-4CB9-BE3F-97477DF9CDF6}"/>
            </c:ext>
          </c:extLst>
        </c:ser>
        <c:ser>
          <c:idx val="1"/>
          <c:order val="1"/>
          <c:tx>
            <c:strRef>
              <c:f>Fg4_ok!$L$3</c:f>
              <c:strCache>
                <c:ptCount val="1"/>
                <c:pt idx="0">
                  <c:v> Taux de dépendance aux prestations caf entre 50 et 74 % 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Fg4_ok!$J$4:$J$9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Fg4_ok!$L$4:$L$9</c:f>
              <c:numCache>
                <c:formatCode>0.0</c:formatCode>
                <c:ptCount val="6"/>
                <c:pt idx="0">
                  <c:v>20.243344701906597</c:v>
                </c:pt>
                <c:pt idx="1">
                  <c:v>10.581089656422799</c:v>
                </c:pt>
                <c:pt idx="2">
                  <c:v>8.4512801157450994</c:v>
                </c:pt>
                <c:pt idx="3">
                  <c:v>7.5089781260202395</c:v>
                </c:pt>
                <c:pt idx="4">
                  <c:v>7.6380080516185904</c:v>
                </c:pt>
                <c:pt idx="5">
                  <c:v>5.6893110678826702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4-4CB9-BE3F-97477DF9CDF6}"/>
            </c:ext>
          </c:extLst>
        </c:ser>
        <c:ser>
          <c:idx val="2"/>
          <c:order val="2"/>
          <c:tx>
            <c:strRef>
              <c:f>Fg4_ok!$M$3</c:f>
              <c:strCache>
                <c:ptCount val="1"/>
                <c:pt idx="0">
                  <c:v> Taux de dépendance aux prestations caf supérieur ou égal à 75%  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Fg4_ok!$J$4:$J$9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Fg4_ok!$M$4:$M$9</c:f>
              <c:numCache>
                <c:formatCode>0.0</c:formatCode>
                <c:ptCount val="6"/>
                <c:pt idx="0">
                  <c:v>64.160117379868993</c:v>
                </c:pt>
                <c:pt idx="1">
                  <c:v>85.277853322454902</c:v>
                </c:pt>
                <c:pt idx="2">
                  <c:v>88.740013839089102</c:v>
                </c:pt>
                <c:pt idx="3">
                  <c:v>90.291380999020504</c:v>
                </c:pt>
                <c:pt idx="4">
                  <c:v>90.216731925219193</c:v>
                </c:pt>
                <c:pt idx="5">
                  <c:v>92.883308491018795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D4-4CB9-BE3F-97477DF9CD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26"/>
        <c:overlap val="100"/>
        <c:axId val="136177152"/>
        <c:axId val="136178688"/>
      </c:barChart>
      <c:catAx>
        <c:axId val="1361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178688"/>
        <c:crosses val="autoZero"/>
        <c:auto val="1"/>
        <c:lblAlgn val="ctr"/>
        <c:lblOffset val="100"/>
        <c:noMultiLvlLbl val="0"/>
      </c:catAx>
      <c:valAx>
        <c:axId val="1361786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177152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731909798714092"/>
          <c:w val="0.99754847846617634"/>
          <c:h val="0.11004345463144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97434189227874"/>
          <c:y val="3.9639639639639637E-2"/>
          <c:w val="0.78695733369720222"/>
          <c:h val="0.7958223735546570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Fg5_ok!$B$29</c:f>
              <c:strCache>
                <c:ptCount val="1"/>
                <c:pt idx="0">
                  <c:v> &lt;25 ans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5.2931057297869281E-3"/>
                  <c:y val="-7.5757575757575829E-2"/>
                </c:manualLayout>
              </c:layout>
              <c:tx>
                <c:rich>
                  <a:bodyPr/>
                  <a:lstStyle/>
                  <a:p>
                    <a:fld id="{8F475319-809B-46A1-AF70-EE91843431F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8A2-4CE0-8306-D4D21966026F}"/>
                </c:ext>
              </c:extLst>
            </c:dLbl>
            <c:dLbl>
              <c:idx val="4"/>
              <c:layout>
                <c:manualLayout>
                  <c:x val="9.9928611180021745E-3"/>
                  <c:y val="-7.0961718020541548E-2"/>
                </c:manualLayout>
              </c:layout>
              <c:tx>
                <c:rich>
                  <a:bodyPr/>
                  <a:lstStyle/>
                  <a:p>
                    <a:fld id="{240289A7-7B7F-4E50-9F32-243B403AFBDF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44E-4D3A-BF15-0A7F531D6C14}"/>
                </c:ext>
              </c:extLst>
            </c:dLbl>
            <c:dLbl>
              <c:idx val="5"/>
              <c:layout>
                <c:manualLayout>
                  <c:x val="1.397629207750456E-2"/>
                  <c:y val="-7.7494430843203427E-2"/>
                </c:manualLayout>
              </c:layout>
              <c:tx>
                <c:rich>
                  <a:bodyPr/>
                  <a:lstStyle/>
                  <a:p>
                    <a:fld id="{FB4CD8A1-6402-4DD1-A464-EB42C122E988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99C-440D-B639-5E05B503AC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Fg5_ok!$A$30:$A$35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Fg5_ok!$B$30:$B$35</c:f>
              <c:numCache>
                <c:formatCode>0.0</c:formatCode>
                <c:ptCount val="6"/>
                <c:pt idx="0">
                  <c:v>3.3958469812154299</c:v>
                </c:pt>
                <c:pt idx="1">
                  <c:v>3.28336017841655</c:v>
                </c:pt>
                <c:pt idx="2">
                  <c:v>2.7190701942192903</c:v>
                </c:pt>
                <c:pt idx="3">
                  <c:v>2.0895757766913698</c:v>
                </c:pt>
                <c:pt idx="4">
                  <c:v>1.49396058486967</c:v>
                </c:pt>
                <c:pt idx="5">
                  <c:v>0.35966953136128299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C-440D-B639-5E05B503AC65}"/>
            </c:ext>
          </c:extLst>
        </c:ser>
        <c:ser>
          <c:idx val="1"/>
          <c:order val="1"/>
          <c:tx>
            <c:strRef>
              <c:f>Fg5_ok!$C$29</c:f>
              <c:strCache>
                <c:ptCount val="1"/>
                <c:pt idx="0">
                  <c:v> 25-29 ans </c:v>
                </c:pt>
              </c:strCache>
            </c:strRef>
          </c:tx>
          <c:spPr>
            <a:solidFill>
              <a:srgbClr val="202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Fg5_ok!$A$30:$A$35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Fg5_ok!$C$30:$C$35</c:f>
              <c:numCache>
                <c:formatCode>0.0</c:formatCode>
                <c:ptCount val="6"/>
                <c:pt idx="0">
                  <c:v>25.522936059354901</c:v>
                </c:pt>
                <c:pt idx="1">
                  <c:v>20.703754181637901</c:v>
                </c:pt>
                <c:pt idx="2">
                  <c:v>17.675485548248901</c:v>
                </c:pt>
                <c:pt idx="3">
                  <c:v>14.149976344425101</c:v>
                </c:pt>
                <c:pt idx="4">
                  <c:v>9.4299639754185201</c:v>
                </c:pt>
                <c:pt idx="5">
                  <c:v>2.0416884288495298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C-440D-B639-5E05B503AC65}"/>
            </c:ext>
          </c:extLst>
        </c:ser>
        <c:ser>
          <c:idx val="2"/>
          <c:order val="2"/>
          <c:tx>
            <c:strRef>
              <c:f>Fg5_ok!$D$29</c:f>
              <c:strCache>
                <c:ptCount val="1"/>
                <c:pt idx="0">
                  <c:v> 30-39 ans </c:v>
                </c:pt>
              </c:strCache>
            </c:strRef>
          </c:tx>
          <c:spPr>
            <a:solidFill>
              <a:srgbClr val="607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Fg5_ok!$A$30:$A$35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Fg5_ok!$D$30:$D$35</c:f>
              <c:numCache>
                <c:formatCode>0.0</c:formatCode>
                <c:ptCount val="6"/>
                <c:pt idx="0">
                  <c:v>32.476119380246502</c:v>
                </c:pt>
                <c:pt idx="1">
                  <c:v>32.892011965237003</c:v>
                </c:pt>
                <c:pt idx="2">
                  <c:v>33.001988071570501</c:v>
                </c:pt>
                <c:pt idx="3">
                  <c:v>32.924617568206898</c:v>
                </c:pt>
                <c:pt idx="4">
                  <c:v>34.239245602881901</c:v>
                </c:pt>
                <c:pt idx="5">
                  <c:v>24.1797635439912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C-440D-B639-5E05B503AC65}"/>
            </c:ext>
          </c:extLst>
        </c:ser>
        <c:ser>
          <c:idx val="3"/>
          <c:order val="3"/>
          <c:tx>
            <c:strRef>
              <c:f>Fg5_ok!$E$29</c:f>
              <c:strCache>
                <c:ptCount val="1"/>
                <c:pt idx="0">
                  <c:v> 40-49 ans 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Fg5_ok!$A$30:$A$35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Fg5_ok!$E$30:$E$35</c:f>
              <c:numCache>
                <c:formatCode>0.0</c:formatCode>
                <c:ptCount val="6"/>
                <c:pt idx="0">
                  <c:v>19.312451438931099</c:v>
                </c:pt>
                <c:pt idx="1">
                  <c:v>20.402853248844998</c:v>
                </c:pt>
                <c:pt idx="2">
                  <c:v>21.535402966814498</c:v>
                </c:pt>
                <c:pt idx="3">
                  <c:v>22.575303579876898</c:v>
                </c:pt>
                <c:pt idx="4">
                  <c:v>23.426573426573398</c:v>
                </c:pt>
                <c:pt idx="5">
                  <c:v>26.3413418166278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C-440D-B639-5E05B503AC65}"/>
            </c:ext>
          </c:extLst>
        </c:ser>
        <c:ser>
          <c:idx val="4"/>
          <c:order val="4"/>
          <c:tx>
            <c:strRef>
              <c:f>Fg5_ok!$F$29</c:f>
              <c:strCache>
                <c:ptCount val="1"/>
                <c:pt idx="0">
                  <c:v> 50-59 ans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Fg5_ok!$A$30:$A$35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Fg5_ok!$F$30:$F$35</c:f>
              <c:numCache>
                <c:formatCode>0.0</c:formatCode>
                <c:ptCount val="6"/>
                <c:pt idx="0">
                  <c:v>12.575602918996301</c:v>
                </c:pt>
                <c:pt idx="1">
                  <c:v>14.8556560525337</c:v>
                </c:pt>
                <c:pt idx="2">
                  <c:v>15.925982566141601</c:v>
                </c:pt>
                <c:pt idx="3">
                  <c:v>18.049203595647299</c:v>
                </c:pt>
                <c:pt idx="4">
                  <c:v>19.744649290103801</c:v>
                </c:pt>
                <c:pt idx="5">
                  <c:v>28.050662361711197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C-440D-B639-5E05B503AC65}"/>
            </c:ext>
          </c:extLst>
        </c:ser>
        <c:ser>
          <c:idx val="5"/>
          <c:order val="5"/>
          <c:tx>
            <c:strRef>
              <c:f>Fg5_ok!$G$29</c:f>
              <c:strCache>
                <c:ptCount val="1"/>
                <c:pt idx="0">
                  <c:v> 60 ans ou plus 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Fg5_ok!$A$30:$A$35</c:f>
              <c:strCache>
                <c:ptCount val="6"/>
                <c:pt idx="0">
                  <c:v>Présent depuis moins d'1 an</c:v>
                </c:pt>
                <c:pt idx="1">
                  <c:v>Présent depuis 1 an</c:v>
                </c:pt>
                <c:pt idx="2">
                  <c:v>Présent depuis 2 ans</c:v>
                </c:pt>
                <c:pt idx="3">
                  <c:v>Présent depuis 3 ans</c:v>
                </c:pt>
                <c:pt idx="4">
                  <c:v>Présent depuis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Fg5_ok!$G$30:$G$35</c:f>
              <c:numCache>
                <c:formatCode>0.0</c:formatCode>
                <c:ptCount val="6"/>
                <c:pt idx="0">
                  <c:v>6.6408689955666595</c:v>
                </c:pt>
                <c:pt idx="1">
                  <c:v>7.8623643733295498</c:v>
                </c:pt>
                <c:pt idx="2">
                  <c:v>9.1420706530050388</c:v>
                </c:pt>
                <c:pt idx="3">
                  <c:v>10.211323135152101</c:v>
                </c:pt>
                <c:pt idx="4">
                  <c:v>11.665607120152501</c:v>
                </c:pt>
                <c:pt idx="5">
                  <c:v>19.026874317458802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C-440D-B639-5E05B503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78224"/>
        <c:axId val="542786144"/>
      </c:barChart>
      <c:catAx>
        <c:axId val="542778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2786144"/>
        <c:crosses val="autoZero"/>
        <c:auto val="1"/>
        <c:lblAlgn val="ctr"/>
        <c:lblOffset val="100"/>
        <c:noMultiLvlLbl val="0"/>
      </c:catAx>
      <c:valAx>
        <c:axId val="54278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277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05280946345585"/>
          <c:y val="0.90996738351502249"/>
          <c:w val="0.66270055270744732"/>
          <c:h val="6.0768797395289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Fg6_ok!$D$22</c:f>
              <c:strCache>
                <c:ptCount val="1"/>
                <c:pt idx="0">
                  <c:v> Flux de sortants observés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Fg6_ok!$B$23:$C$38</c:f>
              <c:multiLvlStrCache>
                <c:ptCount val="16"/>
                <c:lvl>
                  <c:pt idx="0">
                    <c:v> T 1 </c:v>
                  </c:pt>
                  <c:pt idx="1">
                    <c:v> T 2 </c:v>
                  </c:pt>
                  <c:pt idx="2">
                    <c:v> T 3 </c:v>
                  </c:pt>
                  <c:pt idx="3">
                    <c:v> T 4 </c:v>
                  </c:pt>
                  <c:pt idx="4">
                    <c:v> T 1 </c:v>
                  </c:pt>
                  <c:pt idx="5">
                    <c:v> T 2 </c:v>
                  </c:pt>
                  <c:pt idx="6">
                    <c:v> T 3 </c:v>
                  </c:pt>
                  <c:pt idx="7">
                    <c:v> T 4 </c:v>
                  </c:pt>
                  <c:pt idx="8">
                    <c:v> T 1 </c:v>
                  </c:pt>
                  <c:pt idx="9">
                    <c:v> T 2 </c:v>
                  </c:pt>
                  <c:pt idx="10">
                    <c:v> T 3 </c:v>
                  </c:pt>
                  <c:pt idx="11">
                    <c:v> T 4 </c:v>
                  </c:pt>
                  <c:pt idx="12">
                    <c:v> T 1 </c:v>
                  </c:pt>
                  <c:pt idx="13">
                    <c:v> T 2 </c:v>
                  </c:pt>
                  <c:pt idx="14">
                    <c:v> T 3 </c:v>
                  </c:pt>
                  <c:pt idx="15">
                    <c:v> T 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Fg6_ok!$D$23:$D$38</c:f>
              <c:numCache>
                <c:formatCode>_-* #\ ##0\ _€_-;\-* #\ ##0\ _€_-;_-* "-"??\ _€_-;_-@_-</c:formatCode>
                <c:ptCount val="16"/>
                <c:pt idx="0">
                  <c:v>41822</c:v>
                </c:pt>
                <c:pt idx="1">
                  <c:v>35485</c:v>
                </c:pt>
                <c:pt idx="2">
                  <c:v>39094</c:v>
                </c:pt>
                <c:pt idx="3">
                  <c:v>48866</c:v>
                </c:pt>
                <c:pt idx="4">
                  <c:v>50968</c:v>
                </c:pt>
                <c:pt idx="5">
                  <c:v>46313</c:v>
                </c:pt>
                <c:pt idx="6">
                  <c:v>46413</c:v>
                </c:pt>
                <c:pt idx="7">
                  <c:v>52922</c:v>
                </c:pt>
                <c:pt idx="8">
                  <c:v>53931</c:v>
                </c:pt>
                <c:pt idx="9">
                  <c:v>49479</c:v>
                </c:pt>
                <c:pt idx="10">
                  <c:v>48119</c:v>
                </c:pt>
                <c:pt idx="11">
                  <c:v>49741</c:v>
                </c:pt>
                <c:pt idx="12">
                  <c:v>53017</c:v>
                </c:pt>
                <c:pt idx="13">
                  <c:v>48099</c:v>
                </c:pt>
                <c:pt idx="14">
                  <c:v>49375</c:v>
                </c:pt>
                <c:pt idx="15">
                  <c:v>49223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A-48F7-A5DC-3426183A101A}"/>
            </c:ext>
          </c:extLst>
        </c:ser>
        <c:ser>
          <c:idx val="1"/>
          <c:order val="1"/>
          <c:tx>
            <c:strRef>
              <c:f>Fg6_ok!$E$22</c:f>
              <c:strCache>
                <c:ptCount val="1"/>
                <c:pt idx="0">
                  <c:v> Flux d'entrants observés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Fg6_ok!$B$23:$C$38</c:f>
              <c:multiLvlStrCache>
                <c:ptCount val="16"/>
                <c:lvl>
                  <c:pt idx="0">
                    <c:v> T 1 </c:v>
                  </c:pt>
                  <c:pt idx="1">
                    <c:v> T 2 </c:v>
                  </c:pt>
                  <c:pt idx="2">
                    <c:v> T 3 </c:v>
                  </c:pt>
                  <c:pt idx="3">
                    <c:v> T 4 </c:v>
                  </c:pt>
                  <c:pt idx="4">
                    <c:v> T 1 </c:v>
                  </c:pt>
                  <c:pt idx="5">
                    <c:v> T 2 </c:v>
                  </c:pt>
                  <c:pt idx="6">
                    <c:v> T 3 </c:v>
                  </c:pt>
                  <c:pt idx="7">
                    <c:v> T 4 </c:v>
                  </c:pt>
                  <c:pt idx="8">
                    <c:v> T 1 </c:v>
                  </c:pt>
                  <c:pt idx="9">
                    <c:v> T 2 </c:v>
                  </c:pt>
                  <c:pt idx="10">
                    <c:v> T 3 </c:v>
                  </c:pt>
                  <c:pt idx="11">
                    <c:v> T 4 </c:v>
                  </c:pt>
                  <c:pt idx="12">
                    <c:v> T 1 </c:v>
                  </c:pt>
                  <c:pt idx="13">
                    <c:v> T 2 </c:v>
                  </c:pt>
                  <c:pt idx="14">
                    <c:v> T 3 </c:v>
                  </c:pt>
                  <c:pt idx="15">
                    <c:v> T 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Fg6_ok!$E$23:$E$38</c:f>
              <c:numCache>
                <c:formatCode>_-* #\ ##0\ _€_-;\-* #\ ##0\ _€_-;_-* "-"??\ _€_-;_-@_-</c:formatCode>
                <c:ptCount val="16"/>
                <c:pt idx="0">
                  <c:v>48059</c:v>
                </c:pt>
                <c:pt idx="1">
                  <c:v>50984</c:v>
                </c:pt>
                <c:pt idx="2">
                  <c:v>53178</c:v>
                </c:pt>
                <c:pt idx="3">
                  <c:v>51129</c:v>
                </c:pt>
                <c:pt idx="4">
                  <c:v>40601</c:v>
                </c:pt>
                <c:pt idx="5">
                  <c:v>37904</c:v>
                </c:pt>
                <c:pt idx="6">
                  <c:v>51958</c:v>
                </c:pt>
                <c:pt idx="7">
                  <c:v>48568</c:v>
                </c:pt>
                <c:pt idx="8">
                  <c:v>45780</c:v>
                </c:pt>
                <c:pt idx="9">
                  <c:v>47655</c:v>
                </c:pt>
                <c:pt idx="10">
                  <c:v>48584</c:v>
                </c:pt>
                <c:pt idx="11">
                  <c:v>50433</c:v>
                </c:pt>
                <c:pt idx="12">
                  <c:v>47911</c:v>
                </c:pt>
                <c:pt idx="13">
                  <c:v>48235</c:v>
                </c:pt>
                <c:pt idx="14">
                  <c:v>46830</c:v>
                </c:pt>
                <c:pt idx="15">
                  <c:v>50778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A-48F7-A5DC-3426183A1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6560"/>
        <c:axId val="136628480"/>
      </c:lineChart>
      <c:catAx>
        <c:axId val="1366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628480"/>
        <c:crosses val="autoZero"/>
        <c:auto val="1"/>
        <c:lblAlgn val="ctr"/>
        <c:lblOffset val="100"/>
        <c:noMultiLvlLbl val="0"/>
      </c:catAx>
      <c:valAx>
        <c:axId val="136628480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62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Fg7_ok!$A$22</c:f>
              <c:strCache>
                <c:ptCount val="1"/>
                <c:pt idx="0">
                  <c:v>Retours dans le Rsa 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7900442255378459E-18"/>
                  <c:y val="1.7957363986223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3-4BB0-A42E-FE28A2B39EAB}"/>
                </c:ext>
              </c:extLst>
            </c:dLbl>
            <c:dLbl>
              <c:idx val="1"/>
              <c:layout>
                <c:manualLayout>
                  <c:x val="-1.481481308663584E-3"/>
                  <c:y val="3.1425386975891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E3-4BB0-A42E-FE28A2B39EAB}"/>
                </c:ext>
              </c:extLst>
            </c:dLbl>
            <c:dLbl>
              <c:idx val="2"/>
              <c:layout>
                <c:manualLayout>
                  <c:x val="-2.7160176902151384E-17"/>
                  <c:y val="1.7957363986223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E3-4BB0-A42E-FE28A2B39EAB}"/>
                </c:ext>
              </c:extLst>
            </c:dLbl>
            <c:dLbl>
              <c:idx val="3"/>
              <c:layout>
                <c:manualLayout>
                  <c:x val="0"/>
                  <c:y val="8.9786819931119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3-4BB0-A42E-FE28A2B39EAB}"/>
                </c:ext>
              </c:extLst>
            </c:dLbl>
            <c:dLbl>
              <c:idx val="4"/>
              <c:layout>
                <c:manualLayout>
                  <c:x val="-5.4320353804302767E-17"/>
                  <c:y val="1.3468022989667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3-4BB0-A42E-FE28A2B39EAB}"/>
                </c:ext>
              </c:extLst>
            </c:dLbl>
            <c:dLbl>
              <c:idx val="5"/>
              <c:layout>
                <c:manualLayout>
                  <c:x val="0"/>
                  <c:y val="1.3468022989667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3-4BB0-A42E-FE28A2B39EAB}"/>
                </c:ext>
              </c:extLst>
            </c:dLbl>
            <c:dLbl>
              <c:idx val="6"/>
              <c:layout>
                <c:manualLayout>
                  <c:x val="2.5165351395117406E-3"/>
                  <c:y val="5.3974250978199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C2-4CCA-91CC-65EABD36918F}"/>
                </c:ext>
              </c:extLst>
            </c:dLbl>
            <c:dLbl>
              <c:idx val="7"/>
              <c:layout>
                <c:manualLayout>
                  <c:x val="1.4814813086636521E-3"/>
                  <c:y val="3.591472797244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E3-4BB0-A42E-FE28A2B39EAB}"/>
                </c:ext>
              </c:extLst>
            </c:dLbl>
            <c:dLbl>
              <c:idx val="8"/>
              <c:layout>
                <c:manualLayout>
                  <c:x val="0"/>
                  <c:y val="2.2446704982779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3-4BB0-A42E-FE28A2B39EAB}"/>
                </c:ext>
              </c:extLst>
            </c:dLbl>
            <c:dLbl>
              <c:idx val="9"/>
              <c:layout>
                <c:manualLayout>
                  <c:x val="-1.0864070760860553E-16"/>
                  <c:y val="3.591472797244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E3-4BB0-A42E-FE28A2B39EAB}"/>
                </c:ext>
              </c:extLst>
            </c:dLbl>
            <c:dLbl>
              <c:idx val="10"/>
              <c:layout>
                <c:manualLayout>
                  <c:x val="0"/>
                  <c:y val="3.591472797244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E3-4BB0-A42E-FE28A2B39EAB}"/>
                </c:ext>
              </c:extLst>
            </c:dLbl>
            <c:dLbl>
              <c:idx val="11"/>
              <c:layout>
                <c:manualLayout>
                  <c:x val="0"/>
                  <c:y val="3.591472797244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E3-4BB0-A42E-FE28A2B39EAB}"/>
                </c:ext>
              </c:extLst>
            </c:dLbl>
            <c:dLbl>
              <c:idx val="12"/>
              <c:layout>
                <c:manualLayout>
                  <c:x val="2.9629626173271954E-3"/>
                  <c:y val="2.6936045979335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E3-4BB0-A42E-FE28A2B39EAB}"/>
                </c:ext>
              </c:extLst>
            </c:dLbl>
            <c:dLbl>
              <c:idx val="13"/>
              <c:layout>
                <c:manualLayout>
                  <c:x val="0"/>
                  <c:y val="3.142538697589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E3-4BB0-A42E-FE28A2B39EAB}"/>
                </c:ext>
              </c:extLst>
            </c:dLbl>
            <c:dLbl>
              <c:idx val="14"/>
              <c:layout>
                <c:manualLayout>
                  <c:x val="-1.0864070760860553E-16"/>
                  <c:y val="2.693604597933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E3-4BB0-A42E-FE28A2B39EAB}"/>
                </c:ext>
              </c:extLst>
            </c:dLbl>
            <c:dLbl>
              <c:idx val="15"/>
              <c:layout>
                <c:manualLayout>
                  <c:x val="0"/>
                  <c:y val="3.142538697589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E3-4BB0-A42E-FE28A2B39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Fg7_ok!$B$20:$Q$21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Fg7_ok!$B$22:$Q$22</c:f>
              <c:numCache>
                <c:formatCode>0.0</c:formatCode>
                <c:ptCount val="16"/>
                <c:pt idx="0">
                  <c:v>17.701000000000001</c:v>
                </c:pt>
                <c:pt idx="1">
                  <c:v>20.965</c:v>
                </c:pt>
                <c:pt idx="2">
                  <c:v>18.137</c:v>
                </c:pt>
                <c:pt idx="3">
                  <c:v>16.02</c:v>
                </c:pt>
                <c:pt idx="4">
                  <c:v>15.102</c:v>
                </c:pt>
                <c:pt idx="5">
                  <c:v>16.492999999999999</c:v>
                </c:pt>
                <c:pt idx="6">
                  <c:v>23.72</c:v>
                </c:pt>
                <c:pt idx="7">
                  <c:v>21.434999999999999</c:v>
                </c:pt>
                <c:pt idx="8">
                  <c:v>20.472999999999999</c:v>
                </c:pt>
                <c:pt idx="9">
                  <c:v>22.811</c:v>
                </c:pt>
                <c:pt idx="10">
                  <c:v>23.757999999999999</c:v>
                </c:pt>
                <c:pt idx="11">
                  <c:v>24.335000000000001</c:v>
                </c:pt>
                <c:pt idx="12">
                  <c:v>22.084</c:v>
                </c:pt>
                <c:pt idx="13">
                  <c:v>24.265999999999998</c:v>
                </c:pt>
                <c:pt idx="14">
                  <c:v>23.236000000000001</c:v>
                </c:pt>
                <c:pt idx="15">
                  <c:v>24.76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2-4CCA-91CC-65EABD36918F}"/>
            </c:ext>
          </c:extLst>
        </c:ser>
        <c:ser>
          <c:idx val="1"/>
          <c:order val="1"/>
          <c:tx>
            <c:strRef>
              <c:f>Fg7_ok!$A$23</c:f>
              <c:strCache>
                <c:ptCount val="1"/>
                <c:pt idx="0">
                  <c:v>Nouveaux entrants dans le dispositif Rsa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Fg7_ok!$B$20:$Q$21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Fg7_ok!$B$23:$Q$23</c:f>
              <c:numCache>
                <c:formatCode>0.0</c:formatCode>
                <c:ptCount val="16"/>
                <c:pt idx="0">
                  <c:v>30.358000000000001</c:v>
                </c:pt>
                <c:pt idx="1">
                  <c:v>30.018999999999998</c:v>
                </c:pt>
                <c:pt idx="2">
                  <c:v>35.040999999999997</c:v>
                </c:pt>
                <c:pt idx="3">
                  <c:v>35.109000000000002</c:v>
                </c:pt>
                <c:pt idx="4">
                  <c:v>25.498999999999999</c:v>
                </c:pt>
                <c:pt idx="5">
                  <c:v>21.411000000000001</c:v>
                </c:pt>
                <c:pt idx="6">
                  <c:v>28.236999999999998</c:v>
                </c:pt>
                <c:pt idx="7">
                  <c:v>27.132999999999999</c:v>
                </c:pt>
                <c:pt idx="8">
                  <c:v>25.307000000000002</c:v>
                </c:pt>
                <c:pt idx="9">
                  <c:v>24.844000000000001</c:v>
                </c:pt>
                <c:pt idx="10">
                  <c:v>24.826000000000001</c:v>
                </c:pt>
                <c:pt idx="11">
                  <c:v>26.097999999999999</c:v>
                </c:pt>
                <c:pt idx="12">
                  <c:v>25.827000000000002</c:v>
                </c:pt>
                <c:pt idx="13">
                  <c:v>23.969000000000001</c:v>
                </c:pt>
                <c:pt idx="14">
                  <c:v>23.594000000000001</c:v>
                </c:pt>
                <c:pt idx="15">
                  <c:v>26.018000000000001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2-4CCA-91CC-65EABD36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09750352"/>
        <c:axId val="109750712"/>
      </c:barChart>
      <c:lineChart>
        <c:grouping val="standard"/>
        <c:varyColors val="0"/>
        <c:ser>
          <c:idx val="2"/>
          <c:order val="2"/>
          <c:tx>
            <c:strRef>
              <c:f>Fg7_ok!$A$24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813660708021002E-2"/>
                  <c:y val="-3.2051282051282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C2-4CCA-91CC-65EABD36918F}"/>
                </c:ext>
              </c:extLst>
            </c:dLbl>
            <c:dLbl>
              <c:idx val="1"/>
              <c:layout>
                <c:manualLayout>
                  <c:x val="-2.7025485328027374E-2"/>
                  <c:y val="-2.8846313597082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C2-4CCA-91CC-65EABD36918F}"/>
                </c:ext>
              </c:extLst>
            </c:dLbl>
            <c:dLbl>
              <c:idx val="2"/>
              <c:layout>
                <c:manualLayout>
                  <c:x val="-2.4495068592001332E-2"/>
                  <c:y val="-4.680367758330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C2-4CCA-91CC-65EABD36918F}"/>
                </c:ext>
              </c:extLst>
            </c:dLbl>
            <c:dLbl>
              <c:idx val="3"/>
              <c:layout>
                <c:manualLayout>
                  <c:x val="-2.1532105974674164E-2"/>
                  <c:y val="-3.141442874196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C2-4CCA-91CC-65EABD36918F}"/>
                </c:ext>
              </c:extLst>
            </c:dLbl>
            <c:dLbl>
              <c:idx val="4"/>
              <c:layout>
                <c:manualLayout>
                  <c:x val="-2.6677512198598752E-2"/>
                  <c:y val="-2.6455651143562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C2-4CCA-91CC-65EABD36918F}"/>
                </c:ext>
              </c:extLst>
            </c:dLbl>
            <c:dLbl>
              <c:idx val="5"/>
              <c:layout>
                <c:manualLayout>
                  <c:x val="-2.981366070802097E-2"/>
                  <c:y val="-2.8846153846153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C2-4CCA-91CC-65EABD36918F}"/>
                </c:ext>
              </c:extLst>
            </c:dLbl>
            <c:dLbl>
              <c:idx val="6"/>
              <c:layout>
                <c:manualLayout>
                  <c:x val="-2.6418194643546902E-2"/>
                  <c:y val="-6.1544976657194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C2-4CCA-91CC-65EABD36918F}"/>
                </c:ext>
              </c:extLst>
            </c:dLbl>
            <c:dLbl>
              <c:idx val="7"/>
              <c:layout>
                <c:manualLayout>
                  <c:x val="-2.833222183351165E-2"/>
                  <c:y val="-5.898746625482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C2-4CCA-91CC-65EABD36918F}"/>
                </c:ext>
              </c:extLst>
            </c:dLbl>
            <c:dLbl>
              <c:idx val="8"/>
              <c:layout>
                <c:manualLayout>
                  <c:x val="-2.8506966636690972E-2"/>
                  <c:y val="-4.2950974628860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C2-4CCA-91CC-65EABD36918F}"/>
                </c:ext>
              </c:extLst>
            </c:dLbl>
            <c:dLbl>
              <c:idx val="9"/>
              <c:layout>
                <c:manualLayout>
                  <c:x val="-2.9813703142175196E-2"/>
                  <c:y val="-4.7440315625416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C2-4CCA-91CC-65EABD36918F}"/>
                </c:ext>
              </c:extLst>
            </c:dLbl>
            <c:dLbl>
              <c:idx val="10"/>
              <c:layout>
                <c:manualLayout>
                  <c:x val="-3.0163309400605496E-2"/>
                  <c:y val="-4.807695366752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C2-4CCA-91CC-65EABD36918F}"/>
                </c:ext>
              </c:extLst>
            </c:dLbl>
            <c:dLbl>
              <c:idx val="11"/>
              <c:layout>
                <c:manualLayout>
                  <c:x val="-2.3703700938617563E-2"/>
                  <c:y val="-3.5914727972447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E3-4BB0-A42E-FE28A2B39EAB}"/>
                </c:ext>
              </c:extLst>
            </c:dLbl>
            <c:dLbl>
              <c:idx val="12"/>
              <c:layout>
                <c:manualLayout>
                  <c:x val="-2.8148144864608465E-2"/>
                  <c:y val="-4.040406896900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3-4BB0-A42E-FE28A2B39EAB}"/>
                </c:ext>
              </c:extLst>
            </c:dLbl>
            <c:dLbl>
              <c:idx val="13"/>
              <c:layout>
                <c:manualLayout>
                  <c:x val="-2.6666663555944867E-2"/>
                  <c:y val="-5.387209195867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3-4BB0-A42E-FE28A2B39EAB}"/>
                </c:ext>
              </c:extLst>
            </c:dLbl>
            <c:dLbl>
              <c:idx val="14"/>
              <c:layout>
                <c:manualLayout>
                  <c:x val="-2.6666663555944759E-2"/>
                  <c:y val="-4.4893409965559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C2-4CCA-91CC-65EABD36918F}"/>
                </c:ext>
              </c:extLst>
            </c:dLbl>
            <c:dLbl>
              <c:idx val="15"/>
              <c:layout>
                <c:manualLayout>
                  <c:x val="-2.6666663555944759E-2"/>
                  <c:y val="-4.9382750962115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E3-4BB0-A42E-FE28A2B39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Fg7_ok!$B$20:$Q$21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Fg7_ok!$B$24:$Q$24</c:f>
              <c:numCache>
                <c:formatCode>0.0</c:formatCode>
                <c:ptCount val="16"/>
                <c:pt idx="0">
                  <c:v>13.05</c:v>
                </c:pt>
                <c:pt idx="1">
                  <c:v>15.878</c:v>
                </c:pt>
                <c:pt idx="2">
                  <c:v>12.847</c:v>
                </c:pt>
                <c:pt idx="3">
                  <c:v>11.601000000000001</c:v>
                </c:pt>
                <c:pt idx="4">
                  <c:v>10.632999999999999</c:v>
                </c:pt>
                <c:pt idx="5">
                  <c:v>11.276</c:v>
                </c:pt>
                <c:pt idx="6">
                  <c:v>12.332000000000001</c:v>
                </c:pt>
                <c:pt idx="7">
                  <c:v>14.018000000000001</c:v>
                </c:pt>
                <c:pt idx="8">
                  <c:v>12.92</c:v>
                </c:pt>
                <c:pt idx="9">
                  <c:v>15.573</c:v>
                </c:pt>
                <c:pt idx="10">
                  <c:v>16.564</c:v>
                </c:pt>
                <c:pt idx="11">
                  <c:v>17.463999999999999</c:v>
                </c:pt>
                <c:pt idx="12">
                  <c:v>15.443</c:v>
                </c:pt>
                <c:pt idx="13">
                  <c:v>16.905999999999999</c:v>
                </c:pt>
                <c:pt idx="14">
                  <c:v>16.350999999999999</c:v>
                </c:pt>
                <c:pt idx="15">
                  <c:v>17.405000000000001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CC2-4CCA-91CC-65EABD36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50352"/>
        <c:axId val="109750712"/>
      </c:lineChart>
      <c:catAx>
        <c:axId val="10975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9750712"/>
        <c:crosses val="autoZero"/>
        <c:auto val="1"/>
        <c:lblAlgn val="ctr"/>
        <c:lblOffset val="100"/>
        <c:noMultiLvlLbl val="0"/>
      </c:catAx>
      <c:valAx>
        <c:axId val="10975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975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302082887081993E-2"/>
          <c:y val="0.83141221636974472"/>
          <c:w val="0.93449401523394993"/>
          <c:h val="0.1433511822122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Fg8_ok!$A$23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Fg8_ok!$B$21:$Q$22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 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Fg8_ok!$B$23:$Q$23</c:f>
              <c:numCache>
                <c:formatCode>0.0</c:formatCode>
                <c:ptCount val="16"/>
                <c:pt idx="0">
                  <c:v>23.905000000000001</c:v>
                </c:pt>
                <c:pt idx="1">
                  <c:v>21.643000000000001</c:v>
                </c:pt>
                <c:pt idx="2">
                  <c:v>26.222000000000001</c:v>
                </c:pt>
                <c:pt idx="3">
                  <c:v>31.007000000000001</c:v>
                </c:pt>
                <c:pt idx="4">
                  <c:v>31.335000000000001</c:v>
                </c:pt>
                <c:pt idx="5">
                  <c:v>30.248000000000001</c:v>
                </c:pt>
                <c:pt idx="6">
                  <c:v>28.888000000000002</c:v>
                </c:pt>
                <c:pt idx="7">
                  <c:v>32.549999999999997</c:v>
                </c:pt>
                <c:pt idx="8">
                  <c:v>30.105</c:v>
                </c:pt>
                <c:pt idx="9">
                  <c:v>30.341999999999999</c:v>
                </c:pt>
                <c:pt idx="10">
                  <c:v>28.661999999999999</c:v>
                </c:pt>
                <c:pt idx="11">
                  <c:v>29.321999999999999</c:v>
                </c:pt>
                <c:pt idx="12">
                  <c:v>29.190999999999999</c:v>
                </c:pt>
                <c:pt idx="13">
                  <c:v>29.018000000000001</c:v>
                </c:pt>
                <c:pt idx="14">
                  <c:v>29.893000000000001</c:v>
                </c:pt>
                <c:pt idx="15">
                  <c:v>30.091000000000001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F-4493-983C-44CA840053ED}"/>
            </c:ext>
          </c:extLst>
        </c:ser>
        <c:ser>
          <c:idx val="1"/>
          <c:order val="1"/>
          <c:tx>
            <c:strRef>
              <c:f>Fg8_ok!$A$24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Fg8_ok!$B$21:$Q$22</c:f>
              <c:multiLvlStrCache>
                <c:ptCount val="16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 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  <c:pt idx="12">
                    <c:v>T 1</c:v>
                  </c:pt>
                  <c:pt idx="13">
                    <c:v>T 2</c:v>
                  </c:pt>
                  <c:pt idx="14">
                    <c:v>T 3</c:v>
                  </c:pt>
                  <c:pt idx="15">
                    <c:v>T 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Fg8_ok!$B$24:$Q$24</c:f>
              <c:numCache>
                <c:formatCode>0.0</c:formatCode>
                <c:ptCount val="16"/>
                <c:pt idx="0">
                  <c:v>17.917000000000002</c:v>
                </c:pt>
                <c:pt idx="1">
                  <c:v>13.842000000000001</c:v>
                </c:pt>
                <c:pt idx="2">
                  <c:v>12.872</c:v>
                </c:pt>
                <c:pt idx="3">
                  <c:v>17.859000000000002</c:v>
                </c:pt>
                <c:pt idx="4">
                  <c:v>19.632999999999999</c:v>
                </c:pt>
                <c:pt idx="5">
                  <c:v>16.065000000000001</c:v>
                </c:pt>
                <c:pt idx="6">
                  <c:v>17.524999999999999</c:v>
                </c:pt>
                <c:pt idx="7">
                  <c:v>20.372</c:v>
                </c:pt>
                <c:pt idx="8">
                  <c:v>23.826000000000001</c:v>
                </c:pt>
                <c:pt idx="9">
                  <c:v>19.137</c:v>
                </c:pt>
                <c:pt idx="10">
                  <c:v>19.457000000000001</c:v>
                </c:pt>
                <c:pt idx="11">
                  <c:v>20.419</c:v>
                </c:pt>
                <c:pt idx="12">
                  <c:v>23.826000000000001</c:v>
                </c:pt>
                <c:pt idx="13">
                  <c:v>19.081</c:v>
                </c:pt>
                <c:pt idx="14">
                  <c:v>19.481999999999999</c:v>
                </c:pt>
                <c:pt idx="15">
                  <c:v>19.132000000000001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F-4493-983C-44CA8400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98180256"/>
        <c:axId val="598179176"/>
      </c:barChart>
      <c:catAx>
        <c:axId val="5981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98179176"/>
        <c:crosses val="autoZero"/>
        <c:auto val="1"/>
        <c:lblAlgn val="ctr"/>
        <c:lblOffset val="100"/>
        <c:noMultiLvlLbl val="0"/>
      </c:catAx>
      <c:valAx>
        <c:axId val="59817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9818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47625</xdr:rowOff>
    </xdr:from>
    <xdr:to>
      <xdr:col>12</xdr:col>
      <xdr:colOff>333375</xdr:colOff>
      <xdr:row>24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7AC6DB1-DFA8-40F0-82F5-A43F3A19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61911</xdr:rowOff>
    </xdr:from>
    <xdr:to>
      <xdr:col>6</xdr:col>
      <xdr:colOff>761999</xdr:colOff>
      <xdr:row>22</xdr:row>
      <xdr:rowOff>17318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12A387F-59B2-4789-8EAC-F580CB2B9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620857</xdr:colOff>
      <xdr:row>2</xdr:row>
      <xdr:rowOff>66674</xdr:rowOff>
    </xdr:from>
    <xdr:to>
      <xdr:col>7</xdr:col>
      <xdr:colOff>147204</xdr:colOff>
      <xdr:row>19</xdr:row>
      <xdr:rowOff>112568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01BA8E-39EA-4841-BFBF-232C46D5B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</xdr:row>
      <xdr:rowOff>109536</xdr:rowOff>
    </xdr:from>
    <xdr:to>
      <xdr:col>7</xdr:col>
      <xdr:colOff>419100</xdr:colOff>
      <xdr:row>22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7379C-45F7-492C-8AFC-CB79BB591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7</xdr:col>
      <xdr:colOff>552450</xdr:colOff>
      <xdr:row>19</xdr:row>
      <xdr:rowOff>76201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432C3F9-86A5-4362-9EAC-D3B3EE777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47625</xdr:rowOff>
    </xdr:from>
    <xdr:to>
      <xdr:col>9</xdr:col>
      <xdr:colOff>19050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1DA0D3-8F41-492A-8AAC-A26044B1D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228599</xdr:rowOff>
    </xdr:from>
    <xdr:to>
      <xdr:col>9</xdr:col>
      <xdr:colOff>666750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51D67D-9780-48A0-803A-D862A0649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38102</xdr:rowOff>
    </xdr:from>
    <xdr:to>
      <xdr:col>9</xdr:col>
      <xdr:colOff>495299</xdr:colOff>
      <xdr:row>17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74F465-2516-49A7-A55C-879DEA945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242886</xdr:rowOff>
    </xdr:from>
    <xdr:to>
      <xdr:col>8</xdr:col>
      <xdr:colOff>228600</xdr:colOff>
      <xdr:row>17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C87AF4F-FC8E-85B6-ABEB-D3794DDF2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0</xdr:row>
      <xdr:rowOff>261936</xdr:rowOff>
    </xdr:from>
    <xdr:to>
      <xdr:col>11</xdr:col>
      <xdr:colOff>561975</xdr:colOff>
      <xdr:row>18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0B07985-F278-A6E1-466E-AA612C37B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3F37-59BF-4160-82DB-9F4C6743C415}">
  <dimension ref="A2:R160"/>
  <sheetViews>
    <sheetView showGridLines="0" zoomScale="80" zoomScaleNormal="80" workbookViewId="0">
      <selection activeCell="B29" sqref="B29"/>
    </sheetView>
  </sheetViews>
  <sheetFormatPr baseColWidth="10" defaultColWidth="11.44140625" defaultRowHeight="13.2" x14ac:dyDescent="0.25"/>
  <cols>
    <col min="1" max="1" width="100.5546875" style="2" customWidth="1"/>
    <col min="2" max="3" width="14.33203125" style="2" customWidth="1"/>
    <col min="4" max="4" width="13.5546875" style="2" customWidth="1"/>
    <col min="5" max="10" width="14.33203125" style="2" customWidth="1"/>
    <col min="11" max="16384" width="11.44140625" style="2"/>
  </cols>
  <sheetData>
    <row r="2" spans="1:12" ht="13.8" x14ac:dyDescent="0.25">
      <c r="A2" s="149" t="s">
        <v>99</v>
      </c>
      <c r="B2" s="149"/>
      <c r="C2" s="149"/>
      <c r="D2" s="149"/>
      <c r="E2" s="149"/>
      <c r="F2" s="149"/>
      <c r="G2" s="149"/>
      <c r="H2" s="149"/>
      <c r="I2" s="149"/>
      <c r="J2" s="1"/>
    </row>
    <row r="3" spans="1:12" ht="31.5" customHeight="1" x14ac:dyDescent="0.25">
      <c r="A3" s="3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2" ht="16.5" customHeight="1" x14ac:dyDescent="0.25">
      <c r="A4" s="6" t="s">
        <v>12</v>
      </c>
      <c r="B4" s="7">
        <v>63941</v>
      </c>
      <c r="C4" s="7">
        <v>30796</v>
      </c>
      <c r="D4" s="7">
        <v>84492</v>
      </c>
      <c r="E4" s="7">
        <v>45868</v>
      </c>
      <c r="F4" s="7">
        <v>31978</v>
      </c>
      <c r="G4" s="7">
        <v>26146</v>
      </c>
      <c r="H4" s="7">
        <v>29689</v>
      </c>
      <c r="I4" s="7">
        <v>36044</v>
      </c>
      <c r="J4" s="8">
        <v>348954</v>
      </c>
    </row>
    <row r="5" spans="1:12" ht="15.75" customHeight="1" x14ac:dyDescent="0.25">
      <c r="A5" s="9" t="s">
        <v>13</v>
      </c>
      <c r="B5" s="130">
        <v>51982</v>
      </c>
      <c r="C5" s="130">
        <v>24803</v>
      </c>
      <c r="D5" s="130">
        <v>70465</v>
      </c>
      <c r="E5" s="130">
        <v>37386</v>
      </c>
      <c r="F5" s="130">
        <v>25127</v>
      </c>
      <c r="G5" s="130">
        <v>20241</v>
      </c>
      <c r="H5" s="130">
        <v>23583</v>
      </c>
      <c r="I5" s="131">
        <v>29326</v>
      </c>
      <c r="J5" s="121">
        <v>282913</v>
      </c>
      <c r="L5" s="134"/>
    </row>
    <row r="6" spans="1:12" ht="14.25" customHeight="1" x14ac:dyDescent="0.25">
      <c r="A6" s="10" t="s">
        <v>14</v>
      </c>
      <c r="B6" s="130">
        <v>11959</v>
      </c>
      <c r="C6" s="130">
        <v>5993</v>
      </c>
      <c r="D6" s="130">
        <v>14027</v>
      </c>
      <c r="E6" s="130">
        <v>8482</v>
      </c>
      <c r="F6" s="130">
        <v>6851</v>
      </c>
      <c r="G6" s="130">
        <v>5905</v>
      </c>
      <c r="H6" s="130">
        <v>6106</v>
      </c>
      <c r="I6" s="131">
        <v>6718</v>
      </c>
      <c r="J6" s="121">
        <v>66041</v>
      </c>
      <c r="L6" s="134"/>
    </row>
    <row r="7" spans="1:12" ht="15" customHeight="1" x14ac:dyDescent="0.25">
      <c r="A7" s="11" t="s">
        <v>15</v>
      </c>
      <c r="B7" s="130">
        <v>3663</v>
      </c>
      <c r="C7" s="130">
        <v>2417</v>
      </c>
      <c r="D7" s="130">
        <v>8057</v>
      </c>
      <c r="E7" s="130">
        <v>4146</v>
      </c>
      <c r="F7" s="130">
        <v>4257</v>
      </c>
      <c r="G7" s="130">
        <v>2930</v>
      </c>
      <c r="H7" s="130">
        <v>4028</v>
      </c>
      <c r="I7" s="131">
        <v>4004</v>
      </c>
      <c r="J7" s="121">
        <v>33502</v>
      </c>
    </row>
    <row r="8" spans="1:12" ht="15" customHeight="1" x14ac:dyDescent="0.25">
      <c r="A8" s="12" t="s">
        <v>72</v>
      </c>
      <c r="B8" s="122">
        <v>-1.8</v>
      </c>
      <c r="C8" s="122">
        <v>-3.29</v>
      </c>
      <c r="D8" s="122">
        <v>-1.36</v>
      </c>
      <c r="E8" s="122">
        <v>-0.89</v>
      </c>
      <c r="F8" s="122">
        <v>-0.38</v>
      </c>
      <c r="G8" s="122">
        <v>-1.1599999999999999</v>
      </c>
      <c r="H8" s="122">
        <v>-1.23</v>
      </c>
      <c r="I8" s="123">
        <v>-1</v>
      </c>
      <c r="J8" s="118">
        <v>-1.4</v>
      </c>
    </row>
    <row r="9" spans="1:12" ht="14.25" customHeight="1" x14ac:dyDescent="0.25">
      <c r="A9" s="13" t="s">
        <v>73</v>
      </c>
      <c r="B9" s="124">
        <v>-1.89</v>
      </c>
      <c r="C9" s="124">
        <v>-2.5299999999999998</v>
      </c>
      <c r="D9" s="124">
        <v>-1.1100000000000001</v>
      </c>
      <c r="E9" s="124">
        <v>-1.36</v>
      </c>
      <c r="F9" s="124">
        <v>-0.83</v>
      </c>
      <c r="G9" s="124">
        <v>-1.21</v>
      </c>
      <c r="H9" s="124">
        <v>-1.9</v>
      </c>
      <c r="I9" s="125">
        <v>-0.88</v>
      </c>
      <c r="J9" s="115">
        <v>-1.44</v>
      </c>
    </row>
    <row r="10" spans="1:12" ht="16.5" customHeight="1" x14ac:dyDescent="0.25">
      <c r="A10" s="14" t="s">
        <v>74</v>
      </c>
      <c r="B10" s="126">
        <v>0.1</v>
      </c>
      <c r="C10" s="126">
        <v>-0.78</v>
      </c>
      <c r="D10" s="126">
        <v>-0.26</v>
      </c>
      <c r="E10" s="126">
        <v>0.48</v>
      </c>
      <c r="F10" s="126">
        <v>0.45</v>
      </c>
      <c r="G10" s="126">
        <v>0.05</v>
      </c>
      <c r="H10" s="126">
        <v>0.69</v>
      </c>
      <c r="I10" s="127">
        <v>-0.12</v>
      </c>
      <c r="J10" s="115">
        <v>0.04</v>
      </c>
    </row>
    <row r="11" spans="1:12" ht="16.5" customHeight="1" x14ac:dyDescent="0.25">
      <c r="A11" s="78" t="s">
        <v>75</v>
      </c>
      <c r="B11" s="128">
        <v>0</v>
      </c>
      <c r="C11" s="125">
        <v>-0.45</v>
      </c>
      <c r="D11" s="125">
        <v>-0.17</v>
      </c>
      <c r="E11" s="125">
        <v>-0.28000000000000003</v>
      </c>
      <c r="F11" s="125">
        <v>-0.91</v>
      </c>
      <c r="G11" s="128">
        <v>0.12</v>
      </c>
      <c r="H11" s="125">
        <v>-0.61</v>
      </c>
      <c r="I11" s="129">
        <v>-0.38</v>
      </c>
      <c r="J11" s="119">
        <v>-0.28000000000000003</v>
      </c>
    </row>
    <row r="12" spans="1:12" ht="16.5" customHeight="1" x14ac:dyDescent="0.25">
      <c r="A12" s="10" t="s">
        <v>76</v>
      </c>
      <c r="B12" s="128">
        <v>-0.76</v>
      </c>
      <c r="C12" s="125">
        <v>-0.79</v>
      </c>
      <c r="D12" s="125">
        <v>-0.63</v>
      </c>
      <c r="E12" s="125">
        <v>-0.6</v>
      </c>
      <c r="F12" s="125">
        <v>-0.41</v>
      </c>
      <c r="G12" s="125">
        <v>-0.14000000000000001</v>
      </c>
      <c r="H12" s="125">
        <v>-0.78</v>
      </c>
      <c r="I12" s="129">
        <v>-1.67</v>
      </c>
      <c r="J12" s="117">
        <v>-0.73</v>
      </c>
    </row>
    <row r="13" spans="1:12" ht="16.5" customHeight="1" x14ac:dyDescent="0.25">
      <c r="A13" s="14" t="s">
        <v>77</v>
      </c>
      <c r="B13" s="127">
        <v>0.77</v>
      </c>
      <c r="C13" s="127">
        <v>0.35</v>
      </c>
      <c r="D13" s="127">
        <v>0.46</v>
      </c>
      <c r="E13" s="127">
        <v>0.31</v>
      </c>
      <c r="F13" s="127">
        <v>-0.5</v>
      </c>
      <c r="G13" s="127">
        <v>0.26</v>
      </c>
      <c r="H13" s="127">
        <v>0.17</v>
      </c>
      <c r="I13" s="129">
        <v>1.32</v>
      </c>
      <c r="J13" s="116">
        <v>0.45</v>
      </c>
    </row>
    <row r="14" spans="1:12" ht="16.5" customHeight="1" x14ac:dyDescent="0.25">
      <c r="A14" s="67" t="s">
        <v>16</v>
      </c>
      <c r="B14" s="7">
        <v>99079</v>
      </c>
      <c r="C14" s="7">
        <v>55854</v>
      </c>
      <c r="D14" s="7">
        <v>178744</v>
      </c>
      <c r="E14" s="7">
        <v>88734</v>
      </c>
      <c r="F14" s="7">
        <v>67173</v>
      </c>
      <c r="G14" s="7">
        <v>52490</v>
      </c>
      <c r="H14" s="7">
        <v>63667</v>
      </c>
      <c r="I14" s="7">
        <v>77786</v>
      </c>
      <c r="J14" s="15">
        <v>683527</v>
      </c>
    </row>
    <row r="15" spans="1:12" ht="16.5" customHeight="1" x14ac:dyDescent="0.25">
      <c r="A15" s="146" t="s">
        <v>17</v>
      </c>
      <c r="B15" s="79">
        <v>4.6448122015216198</v>
      </c>
      <c r="C15" s="79">
        <v>3.2928026316952996</v>
      </c>
      <c r="D15" s="79">
        <v>10.5813202497453</v>
      </c>
      <c r="E15" s="79">
        <v>6.2693280258759696</v>
      </c>
      <c r="F15" s="79">
        <v>4.6709547319379698</v>
      </c>
      <c r="G15" s="79">
        <v>3.6041788974604501</v>
      </c>
      <c r="H15" s="79">
        <v>4.6673230208027094</v>
      </c>
      <c r="I15" s="79">
        <v>6.1901612835198199</v>
      </c>
      <c r="J15" s="83">
        <v>5.4905572972648597</v>
      </c>
    </row>
    <row r="16" spans="1:12" x14ac:dyDescent="0.25">
      <c r="A16" s="147" t="s">
        <v>47</v>
      </c>
      <c r="B16" s="123">
        <v>79.195409814627126</v>
      </c>
      <c r="C16" s="123">
        <v>78.572143119143689</v>
      </c>
      <c r="D16" s="123">
        <v>83.115163812728881</v>
      </c>
      <c r="E16" s="123">
        <v>80.226751248481577</v>
      </c>
      <c r="F16" s="123">
        <v>78.09892253093328</v>
      </c>
      <c r="G16" s="123">
        <v>74.933144565046405</v>
      </c>
      <c r="H16" s="123">
        <v>79.284134881149811</v>
      </c>
      <c r="I16" s="123">
        <v>81.03354122955767</v>
      </c>
      <c r="J16" s="80">
        <v>79.990382417634592</v>
      </c>
      <c r="K16" s="16"/>
    </row>
    <row r="17" spans="1:17" x14ac:dyDescent="0.25">
      <c r="A17" s="82" t="s">
        <v>18</v>
      </c>
      <c r="B17" s="127">
        <v>24.675279768640763</v>
      </c>
      <c r="C17" s="127">
        <v>16.412097332585972</v>
      </c>
      <c r="D17" s="127">
        <v>26.591827124166755</v>
      </c>
      <c r="E17" s="127">
        <v>20.98555126836877</v>
      </c>
      <c r="F17" s="127">
        <v>15.26872201020095</v>
      </c>
      <c r="G17" s="127">
        <v>13.536922823362046</v>
      </c>
      <c r="H17" s="127">
        <v>15.862419818624199</v>
      </c>
      <c r="I17" s="127">
        <v>17.764896723261597</v>
      </c>
      <c r="J17" s="81">
        <v>19.511639418806102</v>
      </c>
      <c r="K17" s="16"/>
    </row>
    <row r="18" spans="1:17" ht="14.4" x14ac:dyDescent="0.3">
      <c r="A18" s="17" t="s">
        <v>19</v>
      </c>
      <c r="B18" s="145">
        <v>21.8</v>
      </c>
      <c r="C18" s="145">
        <v>20.95</v>
      </c>
      <c r="D18" s="145">
        <v>32.57</v>
      </c>
      <c r="E18" s="145">
        <v>28.32</v>
      </c>
      <c r="F18" s="145">
        <v>17.329999999999998</v>
      </c>
      <c r="G18" s="145">
        <v>15.94</v>
      </c>
      <c r="H18" s="145">
        <v>18.010000000000002</v>
      </c>
      <c r="I18" s="47">
        <v>22.99</v>
      </c>
      <c r="J18" s="132">
        <v>24.141863970609307</v>
      </c>
      <c r="K18" s="16"/>
      <c r="M18" s="16"/>
      <c r="N18" s="16"/>
    </row>
    <row r="19" spans="1:17" x14ac:dyDescent="0.25">
      <c r="A19" s="148" t="s">
        <v>86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M19" s="16"/>
      <c r="N19" s="16"/>
    </row>
    <row r="20" spans="1:17" x14ac:dyDescent="0.25">
      <c r="A20" s="148" t="s">
        <v>87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4.25" customHeight="1" x14ac:dyDescent="0.25">
      <c r="A22" s="1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5">
      <c r="A23" s="16"/>
      <c r="B23" s="20"/>
      <c r="C23" s="20"/>
      <c r="D23" s="20"/>
      <c r="E23" s="20"/>
      <c r="F23" s="20"/>
      <c r="G23" s="20"/>
      <c r="H23" s="20"/>
      <c r="I23" s="20"/>
      <c r="J23" s="20"/>
      <c r="K23" s="16"/>
      <c r="L23" s="16"/>
      <c r="M23" s="16"/>
      <c r="N23" s="16"/>
      <c r="O23" s="16"/>
      <c r="P23" s="16"/>
      <c r="Q23" s="16"/>
    </row>
    <row r="24" spans="1:17" ht="14.4" x14ac:dyDescent="0.3">
      <c r="B24"/>
      <c r="C24" s="16"/>
      <c r="D24" s="114"/>
      <c r="E24" s="114"/>
      <c r="F24" s="114"/>
      <c r="G24" s="114"/>
      <c r="H24"/>
      <c r="I24"/>
      <c r="J24" s="33"/>
      <c r="K24" s="33"/>
      <c r="L24" s="16"/>
      <c r="M24" s="16"/>
      <c r="N24" s="16"/>
      <c r="O24" s="16"/>
      <c r="P24" s="16"/>
      <c r="Q24" s="16"/>
    </row>
    <row r="25" spans="1:17" ht="14.4" x14ac:dyDescent="0.3">
      <c r="A25"/>
      <c r="B25"/>
      <c r="C25" s="16"/>
      <c r="D25" s="47"/>
      <c r="E25" s="47"/>
      <c r="F25" s="47"/>
      <c r="G25" s="47"/>
      <c r="H25"/>
      <c r="I25"/>
      <c r="J25" s="33"/>
      <c r="K25" s="33"/>
      <c r="L25" s="16"/>
      <c r="M25" s="16"/>
      <c r="N25" s="16"/>
      <c r="O25" s="16"/>
      <c r="P25" s="16"/>
      <c r="Q25" s="16"/>
    </row>
    <row r="26" spans="1:17" ht="14.4" x14ac:dyDescent="0.3">
      <c r="A26"/>
      <c r="B26"/>
      <c r="C26" s="16"/>
      <c r="D26" s="47"/>
      <c r="E26" s="47"/>
      <c r="F26" s="47"/>
      <c r="G26" s="47"/>
      <c r="H26"/>
      <c r="I26"/>
      <c r="J26" s="33"/>
      <c r="K26" s="33"/>
      <c r="L26" s="16"/>
      <c r="M26" s="16"/>
      <c r="N26" s="16"/>
      <c r="O26" s="16"/>
      <c r="P26" s="16"/>
      <c r="Q26" s="16"/>
    </row>
    <row r="27" spans="1:17" ht="14.4" x14ac:dyDescent="0.3">
      <c r="A27"/>
      <c r="B27"/>
      <c r="C27" s="16"/>
      <c r="D27" s="88"/>
      <c r="E27" s="88"/>
      <c r="F27" s="47"/>
      <c r="G27" s="47"/>
      <c r="H27"/>
      <c r="I27" s="33"/>
      <c r="J27" s="33"/>
      <c r="K27" s="33"/>
      <c r="L27" s="16"/>
      <c r="M27" s="16"/>
      <c r="N27" s="16"/>
      <c r="O27" s="16"/>
      <c r="P27" s="16"/>
      <c r="Q27" s="16"/>
    </row>
    <row r="28" spans="1:17" ht="14.4" x14ac:dyDescent="0.3">
      <c r="A28"/>
      <c r="B28"/>
      <c r="C28" s="16"/>
      <c r="D28" s="88"/>
      <c r="E28" s="88"/>
      <c r="F28" s="47"/>
      <c r="G28" s="47"/>
      <c r="H28" s="16"/>
      <c r="I28" s="47"/>
      <c r="J28" s="33"/>
      <c r="K28" s="33"/>
      <c r="L28" s="16"/>
      <c r="M28" s="16"/>
      <c r="N28" s="16"/>
      <c r="O28" s="16"/>
      <c r="P28" s="16"/>
      <c r="Q28" s="16"/>
    </row>
    <row r="29" spans="1:17" ht="14.4" x14ac:dyDescent="0.3">
      <c r="A29"/>
      <c r="B29"/>
      <c r="C29" s="16"/>
      <c r="D29" s="88"/>
      <c r="E29" s="88"/>
      <c r="F29" s="47"/>
      <c r="G29" s="47"/>
      <c r="H29" s="16"/>
      <c r="I29" s="47"/>
      <c r="J29" s="33"/>
      <c r="K29" s="33"/>
      <c r="L29" s="16"/>
      <c r="M29" s="16"/>
      <c r="N29" s="16"/>
      <c r="O29" s="16"/>
      <c r="P29" s="16"/>
      <c r="Q29" s="16"/>
    </row>
    <row r="30" spans="1:17" ht="14.4" x14ac:dyDescent="0.3">
      <c r="A30"/>
      <c r="B30"/>
      <c r="C30" s="16"/>
      <c r="D30" s="88"/>
      <c r="E30" s="88"/>
      <c r="F30" s="47"/>
      <c r="G30" s="47"/>
      <c r="H30" s="16"/>
      <c r="I30" s="47"/>
      <c r="J30" s="33"/>
      <c r="K30" s="33"/>
      <c r="L30" s="16"/>
      <c r="M30" s="16"/>
      <c r="N30" s="16"/>
      <c r="O30" s="16"/>
      <c r="P30" s="16"/>
      <c r="Q30" s="16"/>
    </row>
    <row r="31" spans="1:17" ht="14.4" x14ac:dyDescent="0.3">
      <c r="A31" s="16"/>
      <c r="B31" s="16"/>
      <c r="C31" s="16"/>
      <c r="D31" s="88"/>
      <c r="E31" s="88"/>
      <c r="F31" s="47"/>
      <c r="G31" s="47"/>
      <c r="H31"/>
      <c r="I31" s="33"/>
      <c r="J31" s="47"/>
      <c r="K31" s="33"/>
      <c r="L31" s="16"/>
      <c r="M31" s="16"/>
      <c r="N31" s="16"/>
      <c r="O31" s="16"/>
      <c r="P31" s="16"/>
      <c r="Q31" s="16"/>
    </row>
    <row r="32" spans="1:17" ht="14.4" x14ac:dyDescent="0.3">
      <c r="A32" s="16"/>
      <c r="B32" s="16"/>
      <c r="C32" s="16"/>
      <c r="D32" s="88"/>
      <c r="E32" s="88"/>
      <c r="F32" s="47"/>
      <c r="G32" s="47"/>
      <c r="H32"/>
      <c r="I32" s="33"/>
      <c r="J32" s="16"/>
      <c r="K32" s="16"/>
      <c r="L32" s="16"/>
      <c r="M32" s="16"/>
      <c r="N32" s="16"/>
      <c r="O32" s="16"/>
      <c r="P32" s="16"/>
      <c r="Q32" s="16"/>
    </row>
    <row r="33" spans="1:18" ht="14.4" x14ac:dyDescent="0.3">
      <c r="A33" s="16"/>
      <c r="B33" s="16"/>
      <c r="C33" s="16"/>
      <c r="D33" s="88"/>
      <c r="E33" s="88"/>
      <c r="F33" s="47"/>
      <c r="G33" s="47"/>
      <c r="H33"/>
      <c r="I33" s="33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5">
      <c r="A34" s="16"/>
      <c r="B34" s="16"/>
      <c r="C34" s="16"/>
      <c r="D34" s="88"/>
      <c r="E34" s="88"/>
      <c r="F34" s="47"/>
      <c r="G34" s="47"/>
      <c r="H34" s="16"/>
      <c r="I34" s="47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5">
      <c r="A35" s="16"/>
      <c r="B35" s="16"/>
      <c r="F35" s="47"/>
      <c r="G35" s="47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25">
      <c r="A36" s="16"/>
      <c r="B36" s="16"/>
      <c r="F36" s="47"/>
      <c r="G36" s="47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25">
      <c r="A37" s="16"/>
      <c r="B37" s="16"/>
      <c r="F37" s="47"/>
      <c r="G37" s="47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25">
      <c r="A38" s="16"/>
      <c r="B38" s="16"/>
      <c r="C38" s="16"/>
      <c r="D38" s="47"/>
      <c r="E38" s="47"/>
      <c r="F38" s="47"/>
      <c r="G38" s="47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25">
      <c r="A39" s="16"/>
      <c r="B39" s="16"/>
      <c r="C39" s="16"/>
      <c r="D39" s="47"/>
      <c r="E39" s="47"/>
      <c r="F39" s="47"/>
      <c r="G39" s="47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14.4" x14ac:dyDescent="0.3">
      <c r="A40" s="16"/>
      <c r="B40" s="16"/>
      <c r="C40" s="16"/>
      <c r="D40" s="47"/>
      <c r="E40" s="47"/>
      <c r="F40" s="47"/>
      <c r="G40" s="47"/>
      <c r="H40" s="16"/>
      <c r="I40" s="16"/>
      <c r="J40" s="16"/>
      <c r="K40" s="16"/>
      <c r="L40" s="16"/>
      <c r="M40" s="16"/>
      <c r="N40" s="16"/>
      <c r="O40"/>
      <c r="P40" s="16"/>
      <c r="Q40" s="16"/>
      <c r="R40" s="16"/>
    </row>
    <row r="41" spans="1:18" x14ac:dyDescent="0.25">
      <c r="A41" s="16"/>
      <c r="B41" s="16"/>
      <c r="C41" s="16"/>
      <c r="D41" s="47"/>
      <c r="E41" s="47"/>
      <c r="F41" s="47"/>
      <c r="G41" s="47"/>
      <c r="I41" s="47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25">
      <c r="A42" s="16"/>
      <c r="B42" s="16"/>
      <c r="C42" s="16"/>
      <c r="D42" s="47"/>
      <c r="E42" s="47"/>
      <c r="F42" s="47"/>
      <c r="G42" s="47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x14ac:dyDescent="0.25">
      <c r="A43" s="16"/>
      <c r="B43" s="16"/>
      <c r="F43" s="21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x14ac:dyDescent="0.25">
      <c r="A44" s="16"/>
      <c r="B44" s="16"/>
      <c r="F44" s="21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25">
      <c r="A45" s="16"/>
      <c r="B45" s="16"/>
      <c r="F45" s="21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x14ac:dyDescent="0.25">
      <c r="A46" s="16"/>
      <c r="B46" s="16"/>
      <c r="F46" s="21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x14ac:dyDescent="0.25">
      <c r="A47" s="16"/>
      <c r="B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25">
      <c r="A48" s="16"/>
      <c r="B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25">
      <c r="A49" s="16"/>
      <c r="B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5">
      <c r="A51" s="16"/>
      <c r="B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25">
      <c r="A52" s="16"/>
      <c r="B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5">
      <c r="A53" s="16"/>
      <c r="B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25">
      <c r="A54" s="16"/>
      <c r="B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25">
      <c r="A55" s="16"/>
      <c r="B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25">
      <c r="A56" s="16"/>
      <c r="B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x14ac:dyDescent="0.25">
      <c r="A57" s="16"/>
      <c r="B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25">
      <c r="A58" s="16"/>
      <c r="B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25">
      <c r="A59" s="16"/>
      <c r="B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x14ac:dyDescent="0.25">
      <c r="A60" s="16"/>
      <c r="B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25">
      <c r="A61" s="16"/>
      <c r="B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25">
      <c r="A62" s="16"/>
      <c r="B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x14ac:dyDescent="0.25">
      <c r="A63" s="16"/>
      <c r="B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x14ac:dyDescent="0.25">
      <c r="A64" s="16"/>
      <c r="B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25">
      <c r="A65" s="16"/>
      <c r="B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x14ac:dyDescent="0.25">
      <c r="A66" s="16"/>
      <c r="B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x14ac:dyDescent="0.25">
      <c r="A67" s="16"/>
      <c r="B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x14ac:dyDescent="0.25">
      <c r="A68" s="16"/>
      <c r="B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x14ac:dyDescent="0.25">
      <c r="A69" s="16"/>
      <c r="B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x14ac:dyDescent="0.25">
      <c r="A70" s="16"/>
      <c r="B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x14ac:dyDescent="0.25">
      <c r="A71" s="16"/>
      <c r="B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x14ac:dyDescent="0.25">
      <c r="A72" s="16"/>
      <c r="B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x14ac:dyDescent="0.25">
      <c r="A73" s="16"/>
      <c r="B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ht="14.4" x14ac:dyDescent="0.3">
      <c r="A89"/>
      <c r="B89"/>
      <c r="C89"/>
      <c r="D89"/>
      <c r="E89"/>
      <c r="F89"/>
      <c r="G89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ht="14.4" x14ac:dyDescent="0.3">
      <c r="A90"/>
      <c r="B90"/>
      <c r="C90"/>
      <c r="D90"/>
      <c r="E90"/>
      <c r="F90"/>
      <c r="G90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ht="14.4" x14ac:dyDescent="0.3">
      <c r="A91"/>
      <c r="B91"/>
      <c r="C91"/>
      <c r="D91"/>
      <c r="E91"/>
      <c r="F91"/>
      <c r="G91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ht="14.4" x14ac:dyDescent="0.3">
      <c r="A92"/>
      <c r="B92"/>
      <c r="C92"/>
      <c r="D92"/>
      <c r="E92"/>
      <c r="F92"/>
      <c r="G92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ht="14.4" x14ac:dyDescent="0.3">
      <c r="A93"/>
      <c r="B93"/>
      <c r="C93"/>
      <c r="D93"/>
      <c r="E93"/>
      <c r="F93"/>
      <c r="G93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ht="14.4" x14ac:dyDescent="0.3">
      <c r="A94"/>
      <c r="B94"/>
      <c r="C94"/>
      <c r="D94"/>
      <c r="E94"/>
      <c r="F94"/>
      <c r="G94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ht="14.4" x14ac:dyDescent="0.3">
      <c r="A95"/>
      <c r="B95"/>
      <c r="C95"/>
      <c r="D95"/>
      <c r="E95"/>
      <c r="F95"/>
      <c r="G95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ht="14.4" x14ac:dyDescent="0.3">
      <c r="A96"/>
      <c r="B96"/>
      <c r="C96"/>
      <c r="D96"/>
      <c r="E96"/>
      <c r="F96"/>
      <c r="G9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ht="14.4" x14ac:dyDescent="0.3">
      <c r="A97"/>
      <c r="B97"/>
      <c r="C97"/>
      <c r="D97"/>
      <c r="E97"/>
      <c r="F97"/>
      <c r="G97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ht="14.4" x14ac:dyDescent="0.3">
      <c r="A98"/>
      <c r="B98"/>
      <c r="C98"/>
      <c r="D98"/>
      <c r="E98"/>
      <c r="F98"/>
      <c r="G98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 ht="14.4" x14ac:dyDescent="0.3">
      <c r="A99"/>
      <c r="B99"/>
      <c r="C99"/>
      <c r="D99"/>
      <c r="E99"/>
      <c r="F99"/>
      <c r="G99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 ht="14.4" x14ac:dyDescent="0.3">
      <c r="A100"/>
      <c r="B100"/>
      <c r="C100"/>
      <c r="D100"/>
      <c r="E100"/>
      <c r="F100"/>
      <c r="G100"/>
    </row>
    <row r="101" spans="1:18" ht="14.4" x14ac:dyDescent="0.3">
      <c r="A101"/>
      <c r="B101"/>
      <c r="C101"/>
      <c r="D101"/>
      <c r="E101"/>
      <c r="F101"/>
      <c r="G101"/>
    </row>
    <row r="102" spans="1:18" ht="14.4" x14ac:dyDescent="0.3">
      <c r="A102"/>
      <c r="B102"/>
      <c r="C102"/>
      <c r="D102"/>
      <c r="E102"/>
      <c r="F102"/>
      <c r="G102"/>
    </row>
    <row r="103" spans="1:18" ht="14.4" x14ac:dyDescent="0.3">
      <c r="A103"/>
      <c r="B103"/>
      <c r="C103"/>
      <c r="D103"/>
      <c r="E103"/>
      <c r="F103"/>
      <c r="G103"/>
    </row>
    <row r="104" spans="1:18" ht="14.4" x14ac:dyDescent="0.3">
      <c r="A104"/>
      <c r="B104"/>
      <c r="C104"/>
      <c r="D104"/>
      <c r="E104"/>
      <c r="F104"/>
      <c r="G104"/>
    </row>
    <row r="105" spans="1:18" ht="14.4" x14ac:dyDescent="0.3">
      <c r="A105"/>
      <c r="B105"/>
      <c r="C105"/>
      <c r="D105"/>
      <c r="E105"/>
      <c r="F105"/>
      <c r="G105"/>
    </row>
    <row r="106" spans="1:18" ht="14.4" x14ac:dyDescent="0.3">
      <c r="A106"/>
      <c r="B106"/>
      <c r="C106"/>
      <c r="D106"/>
      <c r="E106"/>
      <c r="F106"/>
      <c r="G106"/>
    </row>
    <row r="107" spans="1:18" ht="14.4" x14ac:dyDescent="0.3">
      <c r="A107"/>
      <c r="B107"/>
      <c r="C107"/>
      <c r="D107"/>
      <c r="E107"/>
      <c r="F107"/>
      <c r="G107"/>
    </row>
    <row r="108" spans="1:18" ht="14.4" x14ac:dyDescent="0.3">
      <c r="A108"/>
      <c r="B108"/>
      <c r="C108"/>
      <c r="D108"/>
      <c r="E108"/>
      <c r="F108"/>
      <c r="G108"/>
    </row>
    <row r="109" spans="1:18" ht="14.4" x14ac:dyDescent="0.3">
      <c r="A109"/>
      <c r="B109"/>
      <c r="C109"/>
      <c r="D109"/>
      <c r="E109"/>
      <c r="F109"/>
      <c r="G109"/>
    </row>
    <row r="110" spans="1:18" ht="14.4" x14ac:dyDescent="0.3">
      <c r="A110"/>
      <c r="B110"/>
      <c r="C110"/>
      <c r="D110"/>
      <c r="E110"/>
      <c r="F110"/>
      <c r="G110"/>
    </row>
    <row r="111" spans="1:18" ht="14.4" x14ac:dyDescent="0.3">
      <c r="A111"/>
      <c r="B111"/>
      <c r="C111"/>
      <c r="D111"/>
      <c r="E111"/>
      <c r="F111"/>
      <c r="G111"/>
    </row>
    <row r="112" spans="1:18" ht="14.4" x14ac:dyDescent="0.3">
      <c r="A112"/>
      <c r="B112"/>
      <c r="C112"/>
      <c r="D112"/>
      <c r="E112"/>
      <c r="F112"/>
      <c r="G112"/>
    </row>
    <row r="113" spans="1:13" ht="14.4" x14ac:dyDescent="0.3">
      <c r="A113"/>
      <c r="B113"/>
      <c r="C113"/>
      <c r="D113"/>
      <c r="E113"/>
      <c r="F113"/>
      <c r="G113"/>
    </row>
    <row r="114" spans="1:13" ht="14.4" x14ac:dyDescent="0.3">
      <c r="A114"/>
      <c r="B114"/>
      <c r="C114"/>
      <c r="D114"/>
      <c r="E114"/>
      <c r="F114"/>
      <c r="G114"/>
    </row>
    <row r="115" spans="1:13" ht="14.4" x14ac:dyDescent="0.3">
      <c r="A115"/>
      <c r="B115"/>
      <c r="C115"/>
      <c r="D115"/>
      <c r="E115"/>
      <c r="F115"/>
      <c r="G115"/>
    </row>
    <row r="116" spans="1:13" ht="14.4" x14ac:dyDescent="0.3">
      <c r="A116"/>
      <c r="B116"/>
      <c r="C116"/>
      <c r="D116"/>
      <c r="E116"/>
      <c r="F116"/>
      <c r="G116"/>
    </row>
    <row r="117" spans="1:13" ht="14.4" x14ac:dyDescent="0.3">
      <c r="A117"/>
      <c r="B117"/>
      <c r="C117"/>
      <c r="D117"/>
      <c r="E117"/>
      <c r="F117"/>
      <c r="G117"/>
    </row>
    <row r="118" spans="1:13" ht="14.4" x14ac:dyDescent="0.3">
      <c r="A118"/>
      <c r="B118"/>
      <c r="C118"/>
      <c r="D118"/>
      <c r="E118"/>
      <c r="F118"/>
      <c r="G118"/>
    </row>
    <row r="119" spans="1:13" ht="14.4" x14ac:dyDescent="0.3">
      <c r="A119"/>
      <c r="B119"/>
      <c r="C119"/>
      <c r="D119"/>
      <c r="E119"/>
      <c r="F119"/>
      <c r="G119"/>
    </row>
    <row r="120" spans="1:13" ht="14.4" x14ac:dyDescent="0.3">
      <c r="A120"/>
      <c r="B120"/>
      <c r="C120"/>
      <c r="D120"/>
      <c r="E120"/>
      <c r="F120"/>
      <c r="G120"/>
    </row>
    <row r="121" spans="1:13" ht="14.4" x14ac:dyDescent="0.3">
      <c r="A121"/>
      <c r="B121"/>
      <c r="C121"/>
      <c r="D121"/>
      <c r="E121"/>
      <c r="F121"/>
      <c r="G121"/>
    </row>
    <row r="122" spans="1:13" ht="14.4" x14ac:dyDescent="0.3">
      <c r="A122"/>
      <c r="B122"/>
      <c r="C122"/>
      <c r="D122"/>
      <c r="E122"/>
      <c r="F122"/>
      <c r="G122"/>
    </row>
    <row r="123" spans="1:13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</sheetData>
  <mergeCells count="1">
    <mergeCell ref="A2:I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192A-DAE4-4E6D-9E9F-1DBD889D9E3F}">
  <dimension ref="A1:T27"/>
  <sheetViews>
    <sheetView showGridLines="0" zoomScaleNormal="100" workbookViewId="0">
      <selection activeCell="K30" sqref="K30"/>
    </sheetView>
  </sheetViews>
  <sheetFormatPr baseColWidth="10" defaultColWidth="11.44140625" defaultRowHeight="13.8" x14ac:dyDescent="0.25"/>
  <cols>
    <col min="1" max="1" width="11.44140625" style="120"/>
    <col min="2" max="2" width="14.33203125" style="120" customWidth="1"/>
    <col min="3" max="3" width="11.44140625" style="120"/>
    <col min="4" max="4" width="13.6640625" style="120" customWidth="1"/>
    <col min="5" max="14" width="11.44140625" style="120"/>
    <col min="15" max="15" width="13.6640625" style="120" customWidth="1"/>
    <col min="16" max="17" width="11.44140625" style="120"/>
    <col min="18" max="18" width="11.88671875" style="120" bestFit="1" customWidth="1"/>
    <col min="19" max="16384" width="11.44140625" style="120"/>
  </cols>
  <sheetData>
    <row r="1" spans="1:20" ht="25.95" customHeight="1" x14ac:dyDescent="0.25">
      <c r="A1" s="149" t="s">
        <v>110</v>
      </c>
      <c r="B1" s="149"/>
      <c r="C1" s="149"/>
      <c r="D1" s="149"/>
      <c r="E1" s="149"/>
      <c r="F1" s="149"/>
      <c r="G1" s="149"/>
      <c r="H1" s="149"/>
      <c r="I1" s="149"/>
      <c r="J1" s="149"/>
    </row>
    <row r="4" spans="1:20" x14ac:dyDescent="0.25">
      <c r="M4" s="45"/>
      <c r="N4" s="45"/>
      <c r="P4" s="45"/>
    </row>
    <row r="5" spans="1:20" x14ac:dyDescent="0.25">
      <c r="F5" s="113"/>
      <c r="M5" s="45"/>
      <c r="N5" s="45"/>
      <c r="P5" s="45"/>
    </row>
    <row r="6" spans="1:20" x14ac:dyDescent="0.25">
      <c r="E6" s="113"/>
      <c r="F6" s="113"/>
      <c r="M6" s="45"/>
      <c r="N6" s="45"/>
      <c r="P6" s="45"/>
    </row>
    <row r="7" spans="1:20" x14ac:dyDescent="0.25">
      <c r="E7" s="113"/>
      <c r="F7" s="113"/>
      <c r="M7" s="45"/>
      <c r="N7" s="45"/>
      <c r="P7" s="45"/>
    </row>
    <row r="8" spans="1:20" x14ac:dyDescent="0.25">
      <c r="E8" s="113"/>
      <c r="F8" s="113"/>
      <c r="M8" s="45"/>
      <c r="N8" s="45"/>
      <c r="P8" s="45"/>
    </row>
    <row r="9" spans="1:20" ht="37.799999999999997" x14ac:dyDescent="0.25">
      <c r="E9" s="113"/>
      <c r="F9" s="113"/>
      <c r="N9" s="111"/>
      <c r="O9" s="111"/>
      <c r="P9" s="112" t="s">
        <v>70</v>
      </c>
      <c r="Q9" s="112" t="s">
        <v>71</v>
      </c>
    </row>
    <row r="10" spans="1:20" x14ac:dyDescent="0.25">
      <c r="E10" s="113"/>
      <c r="F10" s="113"/>
      <c r="N10" s="164">
        <v>2020</v>
      </c>
      <c r="O10" s="111" t="s">
        <v>102</v>
      </c>
      <c r="P10" s="110">
        <v>525.09595478999995</v>
      </c>
      <c r="Q10" s="110">
        <v>349.471</v>
      </c>
      <c r="R10" s="45"/>
      <c r="T10" s="45"/>
    </row>
    <row r="11" spans="1:20" x14ac:dyDescent="0.25">
      <c r="E11" s="113"/>
      <c r="F11" s="113"/>
      <c r="N11" s="165"/>
      <c r="O11" s="111" t="s">
        <v>103</v>
      </c>
      <c r="P11" s="110">
        <v>550.483985789999</v>
      </c>
      <c r="Q11" s="110">
        <v>364.97</v>
      </c>
      <c r="R11" s="45"/>
      <c r="T11" s="45"/>
    </row>
    <row r="12" spans="1:20" x14ac:dyDescent="0.25">
      <c r="E12" s="113"/>
      <c r="F12" s="113"/>
      <c r="N12" s="165"/>
      <c r="O12" s="111" t="s">
        <v>104</v>
      </c>
      <c r="P12" s="110">
        <v>584.67565924999997</v>
      </c>
      <c r="Q12" s="110">
        <v>379.05400000000003</v>
      </c>
      <c r="R12" s="45"/>
      <c r="T12" s="45"/>
    </row>
    <row r="13" spans="1:20" x14ac:dyDescent="0.25">
      <c r="E13" s="113"/>
      <c r="F13" s="113"/>
      <c r="N13" s="166"/>
      <c r="O13" s="111" t="s">
        <v>105</v>
      </c>
      <c r="P13" s="110">
        <v>591.22649075000004</v>
      </c>
      <c r="Q13" s="110">
        <v>381.31700000000001</v>
      </c>
      <c r="R13" s="45"/>
      <c r="T13" s="45"/>
    </row>
    <row r="14" spans="1:20" x14ac:dyDescent="0.25">
      <c r="E14" s="113"/>
      <c r="F14" s="113"/>
      <c r="N14" s="164">
        <v>2021</v>
      </c>
      <c r="O14" s="111" t="s">
        <v>102</v>
      </c>
      <c r="P14" s="110">
        <v>574.03450215999999</v>
      </c>
      <c r="Q14" s="110">
        <v>370.95</v>
      </c>
      <c r="T14" s="45"/>
    </row>
    <row r="15" spans="1:20" x14ac:dyDescent="0.25">
      <c r="E15" s="113"/>
      <c r="F15" s="113"/>
      <c r="N15" s="165"/>
      <c r="O15" s="111" t="s">
        <v>103</v>
      </c>
      <c r="P15" s="110">
        <v>560.13333594999995</v>
      </c>
      <c r="Q15" s="110">
        <v>362.54</v>
      </c>
      <c r="R15" s="45"/>
      <c r="S15" s="45"/>
      <c r="T15" s="45"/>
    </row>
    <row r="16" spans="1:20" x14ac:dyDescent="0.25">
      <c r="E16" s="113"/>
      <c r="F16" s="113"/>
      <c r="N16" s="165"/>
      <c r="O16" s="111" t="s">
        <v>104</v>
      </c>
      <c r="P16" s="110">
        <v>568.25228913000001</v>
      </c>
      <c r="Q16" s="110">
        <v>368.08499999999998</v>
      </c>
      <c r="R16" s="133"/>
      <c r="T16" s="45"/>
    </row>
    <row r="17" spans="1:20" x14ac:dyDescent="0.25">
      <c r="E17" s="113"/>
      <c r="F17" s="113"/>
      <c r="N17" s="166"/>
      <c r="O17" s="111" t="s">
        <v>105</v>
      </c>
      <c r="P17" s="110">
        <v>562.62292872</v>
      </c>
      <c r="Q17" s="110">
        <v>363.73200000000003</v>
      </c>
      <c r="R17" s="133"/>
      <c r="T17" s="45"/>
    </row>
    <row r="18" spans="1:20" x14ac:dyDescent="0.25">
      <c r="E18" s="113"/>
      <c r="F18" s="113"/>
      <c r="N18" s="164">
        <v>2022</v>
      </c>
      <c r="O18" s="111" t="s">
        <v>102</v>
      </c>
      <c r="P18" s="110">
        <v>547.09493391000001</v>
      </c>
      <c r="Q18" s="110">
        <v>355.58</v>
      </c>
      <c r="R18" s="133"/>
      <c r="T18" s="45"/>
    </row>
    <row r="19" spans="1:20" x14ac:dyDescent="0.25">
      <c r="E19" s="113"/>
      <c r="F19" s="113"/>
      <c r="N19" s="165"/>
      <c r="O19" s="111" t="s">
        <v>103</v>
      </c>
      <c r="P19" s="110">
        <v>545.72132603</v>
      </c>
      <c r="Q19" s="110">
        <v>353.75</v>
      </c>
      <c r="R19" s="133"/>
      <c r="T19" s="45"/>
    </row>
    <row r="20" spans="1:20" x14ac:dyDescent="0.25">
      <c r="A20" s="44" t="s">
        <v>111</v>
      </c>
      <c r="E20" s="113"/>
      <c r="F20" s="113"/>
      <c r="N20" s="165"/>
      <c r="O20" s="111" t="s">
        <v>104</v>
      </c>
      <c r="P20" s="110">
        <v>553.00977273000001</v>
      </c>
      <c r="Q20" s="110">
        <v>354.22199999999998</v>
      </c>
      <c r="R20" s="133"/>
      <c r="T20" s="45"/>
    </row>
    <row r="21" spans="1:20" ht="16.5" customHeight="1" x14ac:dyDescent="0.25">
      <c r="A21" s="44" t="s">
        <v>112</v>
      </c>
      <c r="B21" s="16"/>
      <c r="C21" s="16"/>
      <c r="D21" s="16"/>
      <c r="E21" s="113"/>
      <c r="F21" s="113"/>
      <c r="N21" s="166"/>
      <c r="O21" s="111" t="s">
        <v>105</v>
      </c>
      <c r="P21" s="144">
        <v>573.00437048000003</v>
      </c>
      <c r="Q21" s="110">
        <v>354.91399999999999</v>
      </c>
      <c r="R21" s="133"/>
      <c r="S21" s="45"/>
      <c r="T21" s="45"/>
    </row>
    <row r="22" spans="1:20" x14ac:dyDescent="0.25">
      <c r="A22" s="16"/>
      <c r="B22" s="16"/>
      <c r="C22" s="16"/>
      <c r="D22" s="16"/>
      <c r="E22" s="113"/>
      <c r="F22" s="113"/>
      <c r="G22" s="45"/>
      <c r="N22" s="164">
        <v>2023</v>
      </c>
      <c r="O22" s="111" t="s">
        <v>102</v>
      </c>
      <c r="P22" s="110">
        <v>564.74328634000005</v>
      </c>
      <c r="Q22" s="110">
        <v>349.80799999999999</v>
      </c>
      <c r="R22" s="135"/>
      <c r="T22" s="45"/>
    </row>
    <row r="23" spans="1:20" x14ac:dyDescent="0.25">
      <c r="A23" s="16"/>
      <c r="B23" s="16"/>
      <c r="C23" s="16"/>
      <c r="D23" s="16"/>
      <c r="N23" s="165"/>
      <c r="O23" s="111" t="s">
        <v>103</v>
      </c>
      <c r="P23" s="110">
        <v>564.84994893999999</v>
      </c>
      <c r="Q23" s="110">
        <v>349.94400000000002</v>
      </c>
      <c r="R23" s="133"/>
      <c r="T23" s="45"/>
    </row>
    <row r="24" spans="1:20" x14ac:dyDescent="0.25">
      <c r="A24" s="16"/>
      <c r="B24" s="16"/>
      <c r="C24" s="16"/>
      <c r="D24" s="16"/>
      <c r="G24" s="45"/>
      <c r="N24" s="165"/>
      <c r="O24" s="111" t="s">
        <v>104</v>
      </c>
      <c r="P24" s="110">
        <v>568.78084992999902</v>
      </c>
      <c r="Q24" s="110">
        <v>347.399</v>
      </c>
      <c r="R24" s="45"/>
      <c r="T24" s="45"/>
    </row>
    <row r="25" spans="1:20" x14ac:dyDescent="0.25">
      <c r="N25" s="166"/>
      <c r="O25" s="111" t="s">
        <v>105</v>
      </c>
      <c r="P25" s="110">
        <v>572.16225099999997</v>
      </c>
      <c r="Q25" s="110">
        <v>348.95400000000001</v>
      </c>
      <c r="R25" s="45"/>
      <c r="T25" s="45"/>
    </row>
    <row r="26" spans="1:20" x14ac:dyDescent="0.25">
      <c r="Q26" s="45"/>
      <c r="R26" s="45"/>
    </row>
    <row r="27" spans="1:20" x14ac:dyDescent="0.25">
      <c r="I27" s="45"/>
    </row>
  </sheetData>
  <mergeCells count="5">
    <mergeCell ref="A1:J1"/>
    <mergeCell ref="N18:N21"/>
    <mergeCell ref="N22:N25"/>
    <mergeCell ref="N10:N13"/>
    <mergeCell ref="N14:N17"/>
  </mergeCells>
  <phoneticPr fontId="3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2E98-DE7F-45D5-ABE9-11B7DF96C728}">
  <dimension ref="A1:U56"/>
  <sheetViews>
    <sheetView showGridLines="0" zoomScaleNormal="100" workbookViewId="0">
      <selection activeCell="O12" sqref="O12"/>
    </sheetView>
  </sheetViews>
  <sheetFormatPr baseColWidth="10" defaultColWidth="11.44140625" defaultRowHeight="13.2" x14ac:dyDescent="0.25"/>
  <cols>
    <col min="1" max="16384" width="11.44140625" style="2"/>
  </cols>
  <sheetData>
    <row r="1" spans="1:11" ht="25.5" customHeight="1" x14ac:dyDescent="0.25">
      <c r="A1" s="149" t="s">
        <v>100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4" spans="1:21" ht="13.5" customHeight="1" x14ac:dyDescent="0.25"/>
    <row r="26" spans="1:21" ht="13.5" customHeight="1" x14ac:dyDescent="0.25">
      <c r="A26" s="18" t="s">
        <v>88</v>
      </c>
    </row>
    <row r="27" spans="1:21" x14ac:dyDescent="0.25">
      <c r="A27" s="18" t="s">
        <v>89</v>
      </c>
    </row>
    <row r="28" spans="1:21" ht="13.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1" ht="13.8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1" x14ac:dyDescent="0.25">
      <c r="F30" s="71">
        <v>2020</v>
      </c>
      <c r="G30" s="71"/>
      <c r="H30" s="71"/>
      <c r="I30" s="71"/>
      <c r="J30" s="72">
        <v>2021</v>
      </c>
      <c r="K30" s="73"/>
      <c r="L30" s="73"/>
      <c r="M30" s="74"/>
      <c r="N30" s="72">
        <v>2022</v>
      </c>
      <c r="O30" s="73"/>
      <c r="P30" s="73"/>
      <c r="Q30" s="74"/>
      <c r="R30" s="71">
        <v>2023</v>
      </c>
      <c r="S30" s="71"/>
      <c r="T30" s="71"/>
      <c r="U30" s="71"/>
    </row>
    <row r="31" spans="1:21" x14ac:dyDescent="0.25">
      <c r="F31" s="22" t="s">
        <v>21</v>
      </c>
      <c r="G31" s="22" t="s">
        <v>22</v>
      </c>
      <c r="H31" s="22" t="s">
        <v>0</v>
      </c>
      <c r="I31" s="22" t="s">
        <v>23</v>
      </c>
      <c r="J31" s="22" t="s">
        <v>21</v>
      </c>
      <c r="K31" s="22" t="s">
        <v>22</v>
      </c>
      <c r="L31" s="22" t="s">
        <v>0</v>
      </c>
      <c r="M31" s="22" t="s">
        <v>23</v>
      </c>
      <c r="N31" s="22" t="s">
        <v>21</v>
      </c>
      <c r="O31" s="22" t="s">
        <v>22</v>
      </c>
      <c r="P31" s="22" t="s">
        <v>0</v>
      </c>
      <c r="Q31" s="22" t="s">
        <v>23</v>
      </c>
      <c r="R31" s="22" t="s">
        <v>21</v>
      </c>
      <c r="S31" s="23" t="s">
        <v>22</v>
      </c>
      <c r="T31" s="22" t="s">
        <v>0</v>
      </c>
      <c r="U31" s="22" t="s">
        <v>23</v>
      </c>
    </row>
    <row r="32" spans="1:21" ht="14.25" customHeight="1" x14ac:dyDescent="0.25">
      <c r="A32" s="68" t="s">
        <v>24</v>
      </c>
      <c r="B32" s="69"/>
      <c r="C32" s="69"/>
      <c r="D32" s="69"/>
      <c r="E32" s="70"/>
      <c r="F32" s="24">
        <v>314987</v>
      </c>
      <c r="G32" s="24">
        <v>329254</v>
      </c>
      <c r="H32" s="24">
        <v>342571</v>
      </c>
      <c r="I32" s="25">
        <v>345101</v>
      </c>
      <c r="J32" s="26">
        <v>336054</v>
      </c>
      <c r="K32" s="26">
        <v>327990</v>
      </c>
      <c r="L32" s="26">
        <v>333207</v>
      </c>
      <c r="M32" s="26">
        <v>329282</v>
      </c>
      <c r="N32" s="26">
        <v>321772</v>
      </c>
      <c r="O32" s="26">
        <v>319823</v>
      </c>
      <c r="P32" s="26">
        <v>320055</v>
      </c>
      <c r="Q32" s="26">
        <v>320953</v>
      </c>
      <c r="R32" s="26">
        <v>316138</v>
      </c>
      <c r="S32" s="27">
        <v>316089</v>
      </c>
      <c r="T32" s="26">
        <v>313727</v>
      </c>
      <c r="U32" s="26">
        <v>315452</v>
      </c>
    </row>
    <row r="33" spans="1:21" ht="14.25" customHeight="1" x14ac:dyDescent="0.25">
      <c r="A33" s="68" t="s">
        <v>25</v>
      </c>
      <c r="B33" s="69"/>
      <c r="C33" s="69"/>
      <c r="D33" s="69"/>
      <c r="E33" s="70"/>
      <c r="F33" s="28">
        <v>34448</v>
      </c>
      <c r="G33" s="28">
        <v>35716</v>
      </c>
      <c r="H33" s="28">
        <v>36483</v>
      </c>
      <c r="I33" s="25">
        <v>36216</v>
      </c>
      <c r="J33" s="25">
        <v>34896</v>
      </c>
      <c r="K33" s="25">
        <v>34550</v>
      </c>
      <c r="L33" s="29">
        <v>34877</v>
      </c>
      <c r="M33" s="29">
        <v>34449</v>
      </c>
      <c r="N33" s="29">
        <v>33808</v>
      </c>
      <c r="O33" s="29">
        <v>33934</v>
      </c>
      <c r="P33" s="29">
        <v>34167</v>
      </c>
      <c r="Q33" s="29">
        <v>33961</v>
      </c>
      <c r="R33" s="29">
        <v>33670</v>
      </c>
      <c r="S33" s="30">
        <v>33855</v>
      </c>
      <c r="T33" s="29">
        <v>33672</v>
      </c>
      <c r="U33" s="29">
        <v>33502</v>
      </c>
    </row>
    <row r="34" spans="1:21" ht="50.4" x14ac:dyDescent="0.25">
      <c r="A34" s="75" t="s">
        <v>26</v>
      </c>
      <c r="B34" s="76"/>
      <c r="C34" s="76"/>
      <c r="D34" s="76"/>
      <c r="E34" s="77"/>
      <c r="F34" s="34">
        <v>3.46</v>
      </c>
      <c r="G34" s="34">
        <v>7.82</v>
      </c>
      <c r="H34" s="34">
        <v>11.43</v>
      </c>
      <c r="I34" s="31">
        <v>11.1</v>
      </c>
      <c r="J34" s="31">
        <v>6.16</v>
      </c>
      <c r="K34" s="31">
        <v>-0.67</v>
      </c>
      <c r="L34" s="31">
        <v>-2.89</v>
      </c>
      <c r="M34" s="31">
        <v>-4.6100000000000003</v>
      </c>
      <c r="N34" s="31">
        <v>-4.1399999999999997</v>
      </c>
      <c r="O34" s="31">
        <v>-2.42</v>
      </c>
      <c r="P34" s="31">
        <v>-3.77</v>
      </c>
      <c r="Q34" s="31">
        <v>-2.42</v>
      </c>
      <c r="R34" s="31">
        <v>-1.62</v>
      </c>
      <c r="S34" s="32">
        <v>-1.08</v>
      </c>
      <c r="T34" s="31">
        <v>-1.93</v>
      </c>
      <c r="U34" s="31">
        <v>-1.68</v>
      </c>
    </row>
    <row r="35" spans="1:21" ht="33" customHeight="1" x14ac:dyDescent="0.25">
      <c r="A35" s="16"/>
      <c r="B35" s="16"/>
      <c r="T35" s="16"/>
    </row>
    <row r="36" spans="1:2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1" ht="14.4" x14ac:dyDescent="0.3">
      <c r="A37" s="16"/>
      <c r="B37" s="16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 s="16"/>
    </row>
    <row r="38" spans="1:21" ht="14.4" x14ac:dyDescent="0.3">
      <c r="A38" s="16"/>
      <c r="B38" s="16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 s="16"/>
    </row>
    <row r="39" spans="1:21" ht="14.4" x14ac:dyDescent="0.3">
      <c r="A39" s="16"/>
      <c r="B39" s="16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16"/>
    </row>
    <row r="40" spans="1:21" ht="14.4" x14ac:dyDescent="0.3">
      <c r="A40" s="16"/>
      <c r="B40" s="1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16"/>
    </row>
    <row r="41" spans="1:21" ht="14.4" x14ac:dyDescent="0.3">
      <c r="A41" s="16"/>
      <c r="B41" s="16"/>
      <c r="C4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16"/>
    </row>
    <row r="42" spans="1:2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</sheetData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EECA-15C0-499E-AC71-70247C713318}">
  <dimension ref="A1:R72"/>
  <sheetViews>
    <sheetView showGridLines="0" zoomScale="110" zoomScaleNormal="110" workbookViewId="0">
      <selection activeCell="I15" sqref="I15"/>
    </sheetView>
  </sheetViews>
  <sheetFormatPr baseColWidth="10" defaultColWidth="11.44140625" defaultRowHeight="13.8" x14ac:dyDescent="0.25"/>
  <cols>
    <col min="1" max="1" width="11.44140625" style="36"/>
    <col min="2" max="2" width="25.88671875" style="36" customWidth="1"/>
    <col min="3" max="3" width="11.44140625" style="36"/>
    <col min="4" max="4" width="14" style="36" bestFit="1" customWidth="1"/>
    <col min="5" max="5" width="12.88671875" style="36" bestFit="1" customWidth="1"/>
    <col min="6" max="6" width="25.109375" style="36" customWidth="1"/>
    <col min="7" max="8" width="11.44140625" style="36"/>
    <col min="9" max="9" width="22" style="36" bestFit="1" customWidth="1"/>
    <col min="10" max="10" width="37.109375" style="36" customWidth="1"/>
    <col min="11" max="11" width="13.6640625" style="36" customWidth="1"/>
    <col min="12" max="16384" width="11.44140625" style="36"/>
  </cols>
  <sheetData>
    <row r="1" spans="1:17" x14ac:dyDescent="0.25">
      <c r="A1" s="35" t="s">
        <v>101</v>
      </c>
    </row>
    <row r="2" spans="1:17" x14ac:dyDescent="0.25">
      <c r="I2" s="37"/>
      <c r="J2" s="37" t="s">
        <v>27</v>
      </c>
      <c r="K2" s="38" t="s">
        <v>28</v>
      </c>
      <c r="L2" s="39"/>
    </row>
    <row r="3" spans="1:17" x14ac:dyDescent="0.25">
      <c r="I3" s="40" t="s">
        <v>78</v>
      </c>
      <c r="J3" s="41">
        <v>18.775827186391332</v>
      </c>
      <c r="K3" s="42">
        <v>21.151037589771452</v>
      </c>
      <c r="L3" s="43"/>
    </row>
    <row r="4" spans="1:17" x14ac:dyDescent="0.25">
      <c r="I4" s="40" t="s">
        <v>79</v>
      </c>
      <c r="J4" s="41">
        <v>40.617387965175901</v>
      </c>
      <c r="K4" s="42">
        <v>22.451028385575967</v>
      </c>
      <c r="L4" s="43"/>
    </row>
    <row r="5" spans="1:17" x14ac:dyDescent="0.25">
      <c r="I5" s="40" t="s">
        <v>80</v>
      </c>
      <c r="J5" s="41">
        <v>26.177375814577282</v>
      </c>
      <c r="K5" s="42">
        <v>16.319893850375621</v>
      </c>
      <c r="L5" s="43"/>
    </row>
    <row r="6" spans="1:17" x14ac:dyDescent="0.25">
      <c r="I6" s="40" t="s">
        <v>32</v>
      </c>
      <c r="J6" s="41">
        <v>11.574304922711875</v>
      </c>
      <c r="K6" s="42">
        <v>36.458225577726175</v>
      </c>
      <c r="L6" s="43"/>
    </row>
    <row r="7" spans="1:17" x14ac:dyDescent="0.25">
      <c r="I7" s="40" t="s">
        <v>81</v>
      </c>
      <c r="J7" s="41">
        <v>2.8551041111435893</v>
      </c>
      <c r="K7" s="42">
        <v>3.6198145965507891</v>
      </c>
      <c r="L7" s="43"/>
    </row>
    <row r="8" spans="1:17" x14ac:dyDescent="0.25">
      <c r="I8" s="16"/>
      <c r="J8" s="16"/>
      <c r="K8" s="16"/>
      <c r="L8" s="43"/>
    </row>
    <row r="9" spans="1:17" ht="14.4" x14ac:dyDescent="0.3">
      <c r="H9"/>
      <c r="I9"/>
      <c r="J9"/>
      <c r="K9"/>
      <c r="L9"/>
      <c r="M9"/>
      <c r="N9"/>
      <c r="O9"/>
    </row>
    <row r="10" spans="1:17" ht="14.4" x14ac:dyDescent="0.3">
      <c r="H10"/>
      <c r="I10"/>
      <c r="J10"/>
      <c r="K10"/>
      <c r="L10"/>
      <c r="M10"/>
      <c r="N10"/>
      <c r="O10"/>
    </row>
    <row r="11" spans="1:17" ht="14.4" x14ac:dyDescent="0.3">
      <c r="H11"/>
      <c r="I11"/>
      <c r="J11"/>
      <c r="K11"/>
      <c r="L11"/>
      <c r="M11"/>
      <c r="N11"/>
      <c r="O11"/>
    </row>
    <row r="12" spans="1:17" ht="14.4" x14ac:dyDescent="0.3">
      <c r="H12"/>
      <c r="I12"/>
      <c r="J12"/>
      <c r="K12"/>
      <c r="L12"/>
      <c r="M12"/>
      <c r="N12"/>
      <c r="O12"/>
    </row>
    <row r="13" spans="1:17" ht="14.4" x14ac:dyDescent="0.3">
      <c r="H13"/>
      <c r="I13"/>
      <c r="J13"/>
      <c r="K13"/>
      <c r="L13"/>
      <c r="M13"/>
      <c r="N13"/>
      <c r="O13"/>
    </row>
    <row r="14" spans="1:17" ht="14.4" x14ac:dyDescent="0.3">
      <c r="G14" s="16"/>
      <c r="H14"/>
      <c r="I14"/>
      <c r="J14"/>
      <c r="K14"/>
      <c r="L14"/>
      <c r="M14"/>
      <c r="N14"/>
      <c r="O14"/>
      <c r="P14" s="16"/>
      <c r="Q14" s="16"/>
    </row>
    <row r="15" spans="1:17" ht="14.4" x14ac:dyDescent="0.3">
      <c r="G15" s="16"/>
      <c r="H15"/>
      <c r="I15"/>
      <c r="J15"/>
      <c r="K15"/>
      <c r="L15"/>
      <c r="M15"/>
      <c r="N15"/>
      <c r="O15"/>
      <c r="P15" s="16"/>
      <c r="Q15" s="16"/>
    </row>
    <row r="16" spans="1:17" ht="14.4" x14ac:dyDescent="0.3">
      <c r="G16" s="16"/>
      <c r="H16"/>
      <c r="I16"/>
      <c r="J16"/>
      <c r="K16"/>
      <c r="L16"/>
      <c r="M16"/>
      <c r="N16"/>
      <c r="O16"/>
      <c r="P16" s="16"/>
      <c r="Q16" s="16"/>
    </row>
    <row r="17" spans="1:18" ht="14.4" x14ac:dyDescent="0.3">
      <c r="G17" s="16"/>
      <c r="H17"/>
      <c r="I17"/>
      <c r="J17"/>
      <c r="K17"/>
      <c r="L17"/>
      <c r="M17"/>
      <c r="N17"/>
      <c r="O17"/>
      <c r="P17" s="16"/>
      <c r="Q17" s="16"/>
    </row>
    <row r="18" spans="1:18" ht="14.4" x14ac:dyDescent="0.3">
      <c r="G18" s="16"/>
      <c r="H18"/>
      <c r="I18"/>
      <c r="J18"/>
      <c r="K18"/>
      <c r="L18"/>
      <c r="M18"/>
      <c r="N18"/>
      <c r="O18"/>
      <c r="P18" s="16"/>
      <c r="Q18" s="16"/>
    </row>
    <row r="19" spans="1:18" ht="14.4" x14ac:dyDescent="0.3">
      <c r="G19" s="16"/>
      <c r="H19"/>
      <c r="I19"/>
      <c r="J19"/>
      <c r="K19"/>
      <c r="L19"/>
      <c r="M19"/>
      <c r="N19"/>
      <c r="O19"/>
      <c r="P19" s="16"/>
      <c r="Q19" s="16"/>
    </row>
    <row r="20" spans="1:18" x14ac:dyDescent="0.25"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8" x14ac:dyDescent="0.25"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8" x14ac:dyDescent="0.25"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8" x14ac:dyDescent="0.25">
      <c r="A23" s="44" t="s">
        <v>90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8" x14ac:dyDescent="0.25">
      <c r="A24" s="44" t="s">
        <v>91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8" x14ac:dyDescent="0.25">
      <c r="C25" s="45"/>
      <c r="D25" s="45"/>
      <c r="E25" s="16"/>
      <c r="F25" s="16"/>
      <c r="G25" s="47"/>
      <c r="H25" s="16"/>
      <c r="L25" s="16"/>
      <c r="M25" s="16"/>
      <c r="N25" s="16"/>
      <c r="O25" s="16"/>
      <c r="P25" s="16"/>
      <c r="Q25" s="16"/>
    </row>
    <row r="26" spans="1:18" x14ac:dyDescent="0.25">
      <c r="C26" s="45"/>
      <c r="D26" s="45"/>
      <c r="E26" s="16"/>
      <c r="F26" s="16"/>
      <c r="G26" s="47"/>
      <c r="H26" s="16"/>
      <c r="L26" s="16"/>
      <c r="M26" s="16"/>
      <c r="N26" s="16"/>
      <c r="O26" s="16"/>
      <c r="P26" s="16"/>
      <c r="Q26" s="16"/>
    </row>
    <row r="27" spans="1:18" x14ac:dyDescent="0.25">
      <c r="C27" s="45"/>
      <c r="E27" s="16"/>
      <c r="F27" s="16"/>
      <c r="G27" s="47"/>
      <c r="H27" s="16"/>
      <c r="L27" s="16"/>
      <c r="M27" s="16"/>
      <c r="N27" s="16"/>
      <c r="O27" s="16"/>
      <c r="P27" s="16"/>
      <c r="Q27" s="16"/>
    </row>
    <row r="28" spans="1:18" x14ac:dyDescent="0.25">
      <c r="C28" s="45"/>
      <c r="E28" s="16"/>
      <c r="F28" s="16"/>
      <c r="G28" s="47"/>
      <c r="H28" s="16"/>
      <c r="L28" s="16"/>
      <c r="M28" s="16"/>
      <c r="N28" s="16"/>
      <c r="O28" s="16"/>
      <c r="P28" s="16"/>
      <c r="Q28" s="16"/>
    </row>
    <row r="29" spans="1:18" x14ac:dyDescent="0.25">
      <c r="C29" s="45"/>
      <c r="E29" s="16"/>
      <c r="F29" s="16"/>
      <c r="G29" s="47"/>
      <c r="H29" s="16"/>
      <c r="L29" s="16"/>
      <c r="M29" s="16"/>
      <c r="N29" s="16"/>
      <c r="O29" s="16"/>
      <c r="P29" s="16"/>
      <c r="Q29" s="16"/>
      <c r="R29" s="45"/>
    </row>
    <row r="30" spans="1:18" x14ac:dyDescent="0.25"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45"/>
    </row>
    <row r="31" spans="1:18" x14ac:dyDescent="0.25"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45"/>
    </row>
    <row r="32" spans="1:18" x14ac:dyDescent="0.25"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45"/>
    </row>
    <row r="33" spans="7:18" x14ac:dyDescent="0.25"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45"/>
    </row>
    <row r="34" spans="7:18" x14ac:dyDescent="0.25"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45"/>
    </row>
    <row r="35" spans="7:18" x14ac:dyDescent="0.25"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7:18" x14ac:dyDescent="0.25"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7:18" x14ac:dyDescent="0.25"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7:18" x14ac:dyDescent="0.25"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7:18" x14ac:dyDescent="0.25"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7:18" x14ac:dyDescent="0.25"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7:18" x14ac:dyDescent="0.25"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7:18" x14ac:dyDescent="0.25"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7:18" x14ac:dyDescent="0.25"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7:18" x14ac:dyDescent="0.25"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7:18" x14ac:dyDescent="0.25"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7:18" ht="17.25" customHeight="1" x14ac:dyDescent="0.25"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7:18" x14ac:dyDescent="0.25"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7:18" x14ac:dyDescent="0.25"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7:17" x14ac:dyDescent="0.25"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7:17" x14ac:dyDescent="0.25"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7:17" x14ac:dyDescent="0.25"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7:17" x14ac:dyDescent="0.25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7:17" x14ac:dyDescent="0.25"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7:17" x14ac:dyDescent="0.25"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7:17" x14ac:dyDescent="0.25"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7:17" x14ac:dyDescent="0.25"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7:17" ht="16.5" customHeight="1" x14ac:dyDescent="0.25"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7:17" x14ac:dyDescent="0.25"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7:17" x14ac:dyDescent="0.25"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7:17" x14ac:dyDescent="0.25"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5" spans="2:5" x14ac:dyDescent="0.25">
      <c r="D65" s="46"/>
      <c r="E65" s="45"/>
    </row>
    <row r="66" spans="2:5" x14ac:dyDescent="0.25">
      <c r="D66" s="46"/>
      <c r="E66" s="45"/>
    </row>
    <row r="67" spans="2:5" x14ac:dyDescent="0.25">
      <c r="E67" s="45"/>
    </row>
    <row r="69" spans="2:5" x14ac:dyDescent="0.25">
      <c r="E69" s="46"/>
    </row>
    <row r="70" spans="2:5" x14ac:dyDescent="0.25">
      <c r="B70" s="46"/>
    </row>
    <row r="71" spans="2:5" x14ac:dyDescent="0.25">
      <c r="E71" s="46"/>
    </row>
    <row r="72" spans="2:5" x14ac:dyDescent="0.25">
      <c r="D72" s="46"/>
      <c r="E72" s="46"/>
    </row>
  </sheetData>
  <sortState xmlns:xlrd2="http://schemas.microsoft.com/office/spreadsheetml/2017/richdata2" ref="L12:M16">
    <sortCondition descending="1" ref="M12:M16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1E4D-BD41-426E-AF1C-3C7D51E63284}">
  <dimension ref="A1:R76"/>
  <sheetViews>
    <sheetView showGridLines="0" workbookViewId="0">
      <selection activeCell="J31" sqref="J31"/>
    </sheetView>
  </sheetViews>
  <sheetFormatPr baseColWidth="10" defaultColWidth="11.44140625" defaultRowHeight="13.2" x14ac:dyDescent="0.25"/>
  <cols>
    <col min="1" max="1" width="22.33203125" style="48" customWidth="1"/>
    <col min="2" max="2" width="23.33203125" style="48" customWidth="1"/>
    <col min="3" max="3" width="25.33203125" style="48" customWidth="1"/>
    <col min="4" max="4" width="13" style="48" bestFit="1" customWidth="1"/>
    <col min="5" max="5" width="21.88671875" style="48" bestFit="1" customWidth="1"/>
    <col min="6" max="7" width="11.44140625" style="48"/>
    <col min="8" max="8" width="17" style="48" customWidth="1"/>
    <col min="9" max="16384" width="11.44140625" style="48"/>
  </cols>
  <sheetData>
    <row r="1" spans="1:18" ht="21.6" customHeight="1" x14ac:dyDescent="0.25">
      <c r="A1" s="149" t="s">
        <v>34</v>
      </c>
      <c r="B1" s="149"/>
      <c r="C1" s="149"/>
      <c r="D1" s="149"/>
      <c r="E1" s="149"/>
      <c r="F1" s="149"/>
      <c r="G1" s="149"/>
      <c r="H1" s="149"/>
    </row>
    <row r="5" spans="1:18" x14ac:dyDescent="0.25">
      <c r="J5" s="16"/>
      <c r="K5" s="16"/>
      <c r="L5" s="16"/>
      <c r="M5" s="16"/>
      <c r="N5" s="16"/>
      <c r="O5" s="16"/>
      <c r="P5" s="16"/>
      <c r="Q5" s="16"/>
      <c r="R5" s="16"/>
    </row>
    <row r="6" spans="1:18" x14ac:dyDescent="0.25">
      <c r="J6" s="16"/>
      <c r="K6" s="16"/>
      <c r="L6" s="16"/>
      <c r="M6" s="16"/>
      <c r="N6" s="16"/>
      <c r="O6" s="16"/>
      <c r="P6" s="16"/>
      <c r="Q6" s="16"/>
      <c r="R6" s="16"/>
    </row>
    <row r="7" spans="1:18" ht="14.25" customHeight="1" x14ac:dyDescent="0.25"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25"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5">
      <c r="J9" s="16"/>
      <c r="K9" s="16"/>
      <c r="L9" s="16"/>
      <c r="M9" s="16"/>
      <c r="N9" s="16"/>
      <c r="O9" s="16"/>
      <c r="P9" s="16"/>
      <c r="Q9" s="16"/>
      <c r="R9" s="16"/>
    </row>
    <row r="10" spans="1:18" x14ac:dyDescent="0.25">
      <c r="J10" s="16"/>
      <c r="K10" s="47"/>
      <c r="L10" s="16"/>
      <c r="M10" s="16"/>
      <c r="N10" s="16"/>
      <c r="O10" s="16"/>
      <c r="P10" s="16"/>
      <c r="Q10" s="16"/>
      <c r="R10" s="16"/>
    </row>
    <row r="11" spans="1:18" x14ac:dyDescent="0.25">
      <c r="J11" s="16"/>
      <c r="K11" s="47"/>
      <c r="L11" s="16"/>
      <c r="M11" s="16"/>
      <c r="N11" s="16"/>
      <c r="O11" s="16"/>
      <c r="P11" s="16"/>
      <c r="Q11" s="16"/>
      <c r="R11" s="16"/>
    </row>
    <row r="12" spans="1:18" x14ac:dyDescent="0.25">
      <c r="J12" s="16"/>
      <c r="K12" s="47"/>
      <c r="L12" s="16"/>
      <c r="M12" s="16"/>
      <c r="N12" s="16"/>
      <c r="O12" s="16"/>
      <c r="P12" s="16"/>
      <c r="Q12" s="16"/>
      <c r="R12" s="16"/>
    </row>
    <row r="13" spans="1:18" x14ac:dyDescent="0.25">
      <c r="J13" s="16"/>
      <c r="K13" s="47"/>
      <c r="L13" s="16"/>
      <c r="M13" s="16"/>
      <c r="N13" s="16"/>
      <c r="O13" s="16"/>
      <c r="P13" s="16"/>
      <c r="Q13" s="16"/>
      <c r="R13" s="16"/>
    </row>
    <row r="14" spans="1:18" x14ac:dyDescent="0.25">
      <c r="J14" s="16"/>
      <c r="K14" s="47"/>
      <c r="L14" s="16"/>
      <c r="M14" s="16"/>
      <c r="N14" s="16"/>
      <c r="O14" s="16"/>
      <c r="P14" s="16"/>
      <c r="Q14" s="16"/>
      <c r="R14" s="16"/>
    </row>
    <row r="15" spans="1:18" x14ac:dyDescent="0.25">
      <c r="J15" s="16"/>
      <c r="K15" s="16"/>
      <c r="L15" s="16"/>
      <c r="M15" s="16"/>
      <c r="N15" s="16"/>
      <c r="O15" s="16"/>
      <c r="P15" s="16"/>
      <c r="Q15" s="16"/>
      <c r="R15" s="16"/>
    </row>
    <row r="16" spans="1:18" x14ac:dyDescent="0.25">
      <c r="J16" s="16"/>
      <c r="K16" s="16"/>
      <c r="L16" s="16"/>
      <c r="M16" s="16"/>
      <c r="N16" s="16"/>
      <c r="O16" s="16"/>
      <c r="P16" s="16"/>
      <c r="Q16" s="16"/>
      <c r="R16" s="16"/>
    </row>
    <row r="17" spans="1:18" x14ac:dyDescent="0.25"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25"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25"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25"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25">
      <c r="J22" s="16"/>
      <c r="K22" s="16"/>
      <c r="L22" s="16"/>
      <c r="M22" s="16"/>
      <c r="N22" s="16"/>
      <c r="O22" s="16"/>
      <c r="P22" s="16"/>
      <c r="Q22" s="16"/>
      <c r="R22" s="16"/>
    </row>
    <row r="23" spans="1:18" x14ac:dyDescent="0.25">
      <c r="J23" s="16"/>
      <c r="K23" s="16"/>
      <c r="L23" s="16"/>
      <c r="M23" s="16"/>
      <c r="N23" s="16"/>
      <c r="O23" s="16"/>
      <c r="P23" s="16"/>
      <c r="Q23" s="16"/>
      <c r="R23" s="16"/>
    </row>
    <row r="24" spans="1:18" x14ac:dyDescent="0.25">
      <c r="A24" s="49" t="s">
        <v>90</v>
      </c>
      <c r="J24" s="16"/>
      <c r="K24" s="16"/>
      <c r="L24" s="16"/>
      <c r="M24" s="16"/>
      <c r="N24" s="16"/>
      <c r="O24" s="16"/>
      <c r="P24" s="16"/>
      <c r="Q24" s="16"/>
      <c r="R24" s="16"/>
    </row>
    <row r="25" spans="1:18" x14ac:dyDescent="0.25">
      <c r="A25" s="49" t="s">
        <v>92</v>
      </c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3.5" customHeight="1" x14ac:dyDescent="0.25"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25"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13.8" x14ac:dyDescent="0.3">
      <c r="A28" s="50" t="s">
        <v>35</v>
      </c>
      <c r="B28" s="51" t="s">
        <v>36</v>
      </c>
      <c r="C28" s="51" t="s">
        <v>37</v>
      </c>
      <c r="D28" s="51" t="s">
        <v>82</v>
      </c>
      <c r="E28" s="51" t="s">
        <v>38</v>
      </c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13.8" x14ac:dyDescent="0.3">
      <c r="A29" s="52" t="s">
        <v>29</v>
      </c>
      <c r="B29" s="53">
        <v>26.246084301518696</v>
      </c>
      <c r="C29" s="53">
        <v>17.463853993837404</v>
      </c>
      <c r="D29" s="53">
        <v>17.267343046082367</v>
      </c>
      <c r="E29" s="54">
        <v>18.775827186391332</v>
      </c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15" customHeight="1" x14ac:dyDescent="0.3">
      <c r="A30" s="52" t="s">
        <v>30</v>
      </c>
      <c r="B30" s="53">
        <v>41.452872833974382</v>
      </c>
      <c r="C30" s="53">
        <v>24.688314766532354</v>
      </c>
      <c r="D30" s="53">
        <v>43.405300696913244</v>
      </c>
      <c r="E30" s="54">
        <v>40.617387965175929</v>
      </c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13.8" x14ac:dyDescent="0.3">
      <c r="A31" s="52" t="s">
        <v>31</v>
      </c>
      <c r="B31" s="53">
        <v>17.815932431896584</v>
      </c>
      <c r="C31" s="53">
        <v>32.341787153353877</v>
      </c>
      <c r="D31" s="53">
        <v>27.039714406584679</v>
      </c>
      <c r="E31" s="54">
        <v>26.177375814577282</v>
      </c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13.8" x14ac:dyDescent="0.3">
      <c r="A32" s="52" t="s">
        <v>32</v>
      </c>
      <c r="B32" s="53">
        <v>9.8457512193187675</v>
      </c>
      <c r="C32" s="53">
        <v>22.403413131073712</v>
      </c>
      <c r="D32" s="53">
        <v>10.26221453646734</v>
      </c>
      <c r="E32" s="54">
        <v>11.574304922711875</v>
      </c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5" customHeight="1" x14ac:dyDescent="0.3">
      <c r="A33" s="55" t="s">
        <v>33</v>
      </c>
      <c r="B33" s="56">
        <v>4.6393592132915664</v>
      </c>
      <c r="C33" s="56">
        <v>3.1026309552026548</v>
      </c>
      <c r="D33" s="56">
        <v>2.0254273139523664</v>
      </c>
      <c r="E33" s="57">
        <v>2.8551041111435893</v>
      </c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5">
      <c r="A34" s="58"/>
      <c r="B34" s="59">
        <v>100</v>
      </c>
      <c r="C34" s="59">
        <v>100</v>
      </c>
      <c r="D34" s="59">
        <v>100</v>
      </c>
      <c r="E34" s="59">
        <v>100</v>
      </c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4.4" x14ac:dyDescent="0.3">
      <c r="A35"/>
      <c r="B35"/>
      <c r="C35"/>
      <c r="D35"/>
      <c r="E35"/>
      <c r="F35"/>
      <c r="G35"/>
      <c r="H35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14.4" x14ac:dyDescent="0.3">
      <c r="A36"/>
      <c r="B36"/>
      <c r="C36"/>
      <c r="D36"/>
      <c r="E36"/>
      <c r="F36"/>
      <c r="G36"/>
      <c r="H3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14.4" x14ac:dyDescent="0.3">
      <c r="A37"/>
      <c r="B37"/>
      <c r="C37"/>
      <c r="D37"/>
      <c r="E37"/>
      <c r="F37"/>
      <c r="G37"/>
      <c r="H37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14.4" x14ac:dyDescent="0.3">
      <c r="A38"/>
      <c r="B38"/>
      <c r="C38"/>
      <c r="D38"/>
      <c r="E38"/>
      <c r="F38"/>
      <c r="G38"/>
      <c r="H38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14.4" x14ac:dyDescent="0.3">
      <c r="A39"/>
      <c r="B39"/>
      <c r="C39"/>
      <c r="D39"/>
      <c r="E39"/>
      <c r="F39"/>
      <c r="G39"/>
      <c r="H39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14.4" x14ac:dyDescent="0.3">
      <c r="A40"/>
      <c r="B40"/>
      <c r="C40"/>
      <c r="D40"/>
      <c r="E40"/>
      <c r="F40"/>
      <c r="G40"/>
      <c r="H40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14.4" x14ac:dyDescent="0.3">
      <c r="A41"/>
      <c r="B41"/>
      <c r="C41"/>
      <c r="D41"/>
      <c r="E41"/>
      <c r="F41"/>
      <c r="G41"/>
      <c r="H41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14.4" x14ac:dyDescent="0.3">
      <c r="A42"/>
      <c r="B42"/>
      <c r="C42"/>
      <c r="D42"/>
      <c r="E42"/>
      <c r="F42"/>
      <c r="G42"/>
      <c r="H42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14.4" x14ac:dyDescent="0.3">
      <c r="A43"/>
      <c r="B43"/>
      <c r="C43"/>
      <c r="D43"/>
      <c r="E43"/>
      <c r="F43"/>
      <c r="G43"/>
      <c r="H43"/>
      <c r="J43" s="16"/>
      <c r="K43" s="16"/>
      <c r="L43" s="16"/>
      <c r="M43" s="16"/>
      <c r="N43" s="16"/>
      <c r="O43" s="16"/>
      <c r="P43" s="16"/>
      <c r="Q43" s="16"/>
      <c r="R43" s="16"/>
    </row>
    <row r="44" spans="1:18" ht="14.4" x14ac:dyDescent="0.3">
      <c r="A44"/>
      <c r="B44"/>
      <c r="C44"/>
      <c r="D44"/>
      <c r="E44"/>
      <c r="F44"/>
      <c r="G44"/>
      <c r="H44"/>
      <c r="J44" s="16"/>
      <c r="K44" s="16"/>
      <c r="L44" s="16"/>
      <c r="M44" s="16"/>
      <c r="N44" s="16"/>
      <c r="O44" s="16"/>
      <c r="P44" s="16"/>
      <c r="Q44" s="16"/>
      <c r="R44" s="16"/>
    </row>
    <row r="45" spans="1:18" ht="14.4" x14ac:dyDescent="0.3">
      <c r="A45"/>
      <c r="B45"/>
      <c r="C45"/>
      <c r="D45"/>
      <c r="E45"/>
      <c r="F45"/>
      <c r="G45"/>
      <c r="H45"/>
      <c r="J45" s="16"/>
      <c r="K45" s="16"/>
      <c r="L45" s="16"/>
      <c r="M45" s="16"/>
      <c r="N45" s="16"/>
      <c r="O45" s="16"/>
      <c r="P45" s="16"/>
      <c r="Q45" s="16"/>
      <c r="R45" s="16"/>
    </row>
    <row r="46" spans="1:18" ht="14.4" x14ac:dyDescent="0.3">
      <c r="A46"/>
      <c r="B46"/>
      <c r="C46"/>
      <c r="D46"/>
      <c r="E46"/>
      <c r="F46"/>
      <c r="G46"/>
      <c r="H46"/>
      <c r="J46" s="16"/>
      <c r="K46" s="16"/>
      <c r="L46" s="16"/>
      <c r="M46" s="16"/>
      <c r="N46" s="16"/>
      <c r="O46" s="16"/>
      <c r="P46" s="16"/>
      <c r="Q46" s="16"/>
      <c r="R46" s="16"/>
    </row>
    <row r="47" spans="1:18" ht="14.4" x14ac:dyDescent="0.3">
      <c r="A47"/>
      <c r="B47"/>
      <c r="C47"/>
      <c r="D47"/>
      <c r="E47"/>
      <c r="F47"/>
      <c r="G47"/>
      <c r="H47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14.4" x14ac:dyDescent="0.3">
      <c r="A48"/>
      <c r="B48"/>
      <c r="C48"/>
      <c r="D48"/>
      <c r="E48"/>
      <c r="F48"/>
      <c r="G48"/>
      <c r="H48"/>
      <c r="J48" s="16"/>
      <c r="K48" s="16"/>
      <c r="L48" s="16"/>
      <c r="M48" s="16"/>
      <c r="N48" s="16"/>
      <c r="O48" s="16"/>
      <c r="P48" s="16"/>
      <c r="Q48" s="16"/>
      <c r="R48" s="16"/>
    </row>
    <row r="49" spans="1:18" ht="13.5" customHeight="1" x14ac:dyDescent="0.3">
      <c r="A49"/>
      <c r="B49"/>
      <c r="C49"/>
      <c r="D49"/>
      <c r="E49"/>
      <c r="F49"/>
      <c r="G49"/>
      <c r="H49"/>
      <c r="I49" s="58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14.4" x14ac:dyDescent="0.3">
      <c r="A50"/>
      <c r="B50"/>
      <c r="C50"/>
      <c r="D50"/>
      <c r="E50"/>
      <c r="F50"/>
      <c r="G50"/>
      <c r="H50"/>
      <c r="I50" s="58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5">
      <c r="A51" s="16"/>
      <c r="B51" s="16"/>
      <c r="C51" s="16"/>
      <c r="D51" s="16"/>
      <c r="E51" s="16"/>
      <c r="F51" s="16"/>
      <c r="G51" s="16"/>
      <c r="H51" s="16"/>
      <c r="I51" s="58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58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5">
      <c r="A53" s="16"/>
      <c r="B53" s="16"/>
      <c r="C53" s="16"/>
      <c r="D53" s="16"/>
      <c r="E53" s="16"/>
      <c r="F53" s="16"/>
      <c r="G53" s="16"/>
      <c r="H53" s="16"/>
      <c r="I53" s="58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25">
      <c r="A54" s="16"/>
      <c r="B54" s="16"/>
      <c r="C54" s="16"/>
      <c r="D54" s="16"/>
      <c r="E54" s="16"/>
      <c r="F54" s="16"/>
      <c r="G54" s="16"/>
      <c r="H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25">
      <c r="A55" s="16"/>
      <c r="B55" s="16"/>
      <c r="C55" s="16"/>
      <c r="D55" s="16"/>
      <c r="E55" s="16"/>
      <c r="F55" s="16"/>
      <c r="G55" s="16"/>
      <c r="H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25">
      <c r="A56" s="16"/>
      <c r="B56" s="16"/>
      <c r="C56" s="16"/>
      <c r="D56" s="16"/>
      <c r="E56" s="16"/>
      <c r="F56" s="16"/>
      <c r="G56" s="16"/>
      <c r="H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x14ac:dyDescent="0.25">
      <c r="A57" s="16"/>
      <c r="B57" s="16"/>
      <c r="C57" s="16"/>
      <c r="D57" s="16"/>
      <c r="E57" s="16"/>
      <c r="F57" s="16"/>
      <c r="G57" s="16"/>
      <c r="H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25">
      <c r="A58" s="16"/>
      <c r="B58" s="16"/>
      <c r="C58" s="16"/>
      <c r="D58" s="16"/>
      <c r="E58" s="16"/>
      <c r="F58" s="16"/>
      <c r="G58" s="16"/>
      <c r="H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25">
      <c r="A59" s="16"/>
      <c r="B59" s="16"/>
      <c r="C59" s="16"/>
      <c r="D59" s="16"/>
      <c r="E59" s="16"/>
      <c r="F59" s="16"/>
      <c r="G59" s="16"/>
      <c r="H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x14ac:dyDescent="0.25">
      <c r="A60" s="16"/>
      <c r="B60" s="16"/>
      <c r="C60" s="16"/>
      <c r="D60" s="16"/>
      <c r="E60" s="16"/>
      <c r="F60" s="16"/>
      <c r="G60" s="16"/>
      <c r="H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25">
      <c r="A61" s="16"/>
      <c r="B61" s="16"/>
      <c r="C61" s="16"/>
      <c r="D61" s="16"/>
      <c r="E61" s="16"/>
      <c r="F61" s="16"/>
      <c r="G61" s="16"/>
      <c r="H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25">
      <c r="A62" s="16"/>
      <c r="B62" s="16"/>
      <c r="C62" s="16"/>
      <c r="D62" s="16"/>
      <c r="E62" s="16"/>
      <c r="F62" s="16"/>
      <c r="G62" s="16"/>
      <c r="H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x14ac:dyDescent="0.25">
      <c r="A63" s="16"/>
      <c r="B63" s="16"/>
      <c r="C63" s="16"/>
      <c r="D63" s="16"/>
      <c r="E63" s="16"/>
      <c r="F63" s="16"/>
      <c r="G63" s="16"/>
      <c r="H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x14ac:dyDescent="0.25">
      <c r="A64" s="16"/>
      <c r="B64" s="16"/>
      <c r="C64" s="16"/>
      <c r="D64" s="16"/>
      <c r="E64" s="16"/>
      <c r="F64" s="16"/>
      <c r="G64" s="16"/>
      <c r="H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25">
      <c r="A65" s="16"/>
      <c r="B65" s="16"/>
      <c r="C65" s="16"/>
      <c r="D65" s="16"/>
      <c r="E65" s="16"/>
      <c r="F65" s="16"/>
      <c r="G65" s="16"/>
      <c r="H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x14ac:dyDescent="0.25">
      <c r="A66" s="16"/>
      <c r="B66" s="16"/>
      <c r="C66" s="16"/>
      <c r="D66" s="16"/>
      <c r="E66" s="16"/>
      <c r="F66" s="16"/>
      <c r="G66" s="16"/>
      <c r="H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x14ac:dyDescent="0.25">
      <c r="A67" s="16"/>
      <c r="B67" s="16"/>
      <c r="C67" s="16"/>
      <c r="D67" s="16"/>
      <c r="E67" s="16"/>
      <c r="F67" s="16"/>
      <c r="G67" s="16"/>
      <c r="H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x14ac:dyDescent="0.25">
      <c r="A68" s="16"/>
      <c r="B68" s="16"/>
      <c r="C68" s="16"/>
      <c r="D68" s="16"/>
      <c r="E68" s="16"/>
      <c r="F68" s="16"/>
      <c r="G68" s="16"/>
      <c r="H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x14ac:dyDescent="0.25">
      <c r="A69" s="16"/>
      <c r="B69" s="16"/>
      <c r="C69" s="16"/>
      <c r="D69" s="16"/>
      <c r="E69" s="16"/>
      <c r="F69" s="16"/>
      <c r="G69" s="16"/>
      <c r="H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x14ac:dyDescent="0.25">
      <c r="A70" s="16"/>
      <c r="B70" s="16"/>
      <c r="C70" s="16"/>
      <c r="D70" s="16"/>
      <c r="E70" s="16"/>
      <c r="F70" s="16"/>
      <c r="G70" s="16"/>
      <c r="H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x14ac:dyDescent="0.25">
      <c r="A71" s="16"/>
      <c r="B71" s="16"/>
      <c r="C71" s="16"/>
      <c r="D71" s="16"/>
      <c r="E71" s="16"/>
      <c r="F71" s="16"/>
      <c r="G71" s="16"/>
      <c r="H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x14ac:dyDescent="0.25">
      <c r="A72" s="16"/>
      <c r="B72" s="16"/>
      <c r="C72" s="16"/>
      <c r="D72" s="16"/>
      <c r="E72" s="16"/>
      <c r="F72" s="16"/>
      <c r="G72" s="16"/>
      <c r="H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x14ac:dyDescent="0.25">
      <c r="A73" s="16"/>
      <c r="B73" s="16"/>
      <c r="C73" s="16"/>
      <c r="D73" s="16"/>
      <c r="E73" s="16"/>
      <c r="F73" s="16"/>
      <c r="G73" s="16"/>
      <c r="H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 x14ac:dyDescent="0.25">
      <c r="A74" s="16"/>
      <c r="B74" s="16"/>
      <c r="C74" s="16"/>
      <c r="D74" s="16"/>
      <c r="E74" s="16"/>
      <c r="F74" s="16"/>
      <c r="G74" s="16"/>
      <c r="H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x14ac:dyDescent="0.25">
      <c r="A75" s="16"/>
      <c r="B75" s="16"/>
      <c r="C75" s="16"/>
      <c r="D75" s="16"/>
      <c r="E75" s="16"/>
      <c r="F75" s="16"/>
      <c r="G75" s="16"/>
      <c r="H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 x14ac:dyDescent="0.25">
      <c r="A76" s="16"/>
      <c r="B76" s="16"/>
      <c r="C76" s="16"/>
      <c r="D76" s="16"/>
      <c r="E76" s="16"/>
      <c r="F76" s="16"/>
      <c r="G76" s="16"/>
      <c r="H76" s="16"/>
      <c r="J76" s="16"/>
      <c r="K76" s="16"/>
      <c r="L76" s="16"/>
      <c r="M76" s="16"/>
      <c r="N76" s="16"/>
      <c r="O76" s="16"/>
      <c r="P76" s="16"/>
      <c r="Q76" s="16"/>
      <c r="R76" s="16"/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7987-4EEA-4C39-9173-D11943156ED3}">
  <dimension ref="A1:Z139"/>
  <sheetViews>
    <sheetView showGridLines="0" workbookViewId="0">
      <selection activeCell="I8" sqref="I8"/>
    </sheetView>
  </sheetViews>
  <sheetFormatPr baseColWidth="10" defaultColWidth="11.44140625" defaultRowHeight="13.2" x14ac:dyDescent="0.25"/>
  <cols>
    <col min="1" max="1" width="33.5546875" style="2" customWidth="1"/>
    <col min="2" max="2" width="18.88671875" style="2" customWidth="1"/>
    <col min="3" max="3" width="19.88671875" style="2" customWidth="1"/>
    <col min="4" max="4" width="16.109375" style="2" customWidth="1"/>
    <col min="5" max="8" width="11.44140625" style="2"/>
    <col min="9" max="9" width="18.6640625" style="2" customWidth="1"/>
    <col min="10" max="10" width="26" style="2" customWidth="1"/>
    <col min="11" max="11" width="17" style="2" customWidth="1"/>
    <col min="12" max="12" width="16.6640625" style="2" customWidth="1"/>
    <col min="13" max="13" width="29.33203125" style="2" customWidth="1"/>
    <col min="14" max="14" width="16.33203125" style="2" customWidth="1"/>
    <col min="15" max="17" width="11.44140625" style="2"/>
    <col min="18" max="18" width="13.88671875" style="2" customWidth="1"/>
    <col min="19" max="16384" width="11.44140625" style="2"/>
  </cols>
  <sheetData>
    <row r="1" spans="1:18" ht="15.75" customHeight="1" x14ac:dyDescent="0.25">
      <c r="A1" s="149" t="s">
        <v>93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8" x14ac:dyDescent="0.25">
      <c r="L2" s="16"/>
      <c r="M2" s="16"/>
      <c r="N2" s="16"/>
      <c r="O2" s="16"/>
      <c r="P2" s="16"/>
      <c r="Q2" s="16"/>
      <c r="R2" s="16"/>
    </row>
    <row r="3" spans="1:18" ht="52.8" x14ac:dyDescent="0.3">
      <c r="J3" s="60"/>
      <c r="K3" s="61" t="s">
        <v>39</v>
      </c>
      <c r="L3" s="61" t="s">
        <v>40</v>
      </c>
      <c r="M3" s="61" t="s">
        <v>83</v>
      </c>
      <c r="Q3" s="16"/>
      <c r="R3" s="16"/>
    </row>
    <row r="4" spans="1:18" ht="13.8" x14ac:dyDescent="0.3">
      <c r="J4" s="62" t="s">
        <v>41</v>
      </c>
      <c r="K4" s="63">
        <v>15.596537918224302</v>
      </c>
      <c r="L4" s="63">
        <v>20.243344701906597</v>
      </c>
      <c r="M4" s="63">
        <v>64.160117379868993</v>
      </c>
      <c r="Q4" s="16"/>
      <c r="R4" s="16"/>
    </row>
    <row r="5" spans="1:18" ht="13.8" x14ac:dyDescent="0.3">
      <c r="J5" s="62" t="s">
        <v>42</v>
      </c>
      <c r="K5" s="63">
        <v>4.1410570211222897</v>
      </c>
      <c r="L5" s="63">
        <v>10.581089656422799</v>
      </c>
      <c r="M5" s="63">
        <v>85.277853322454902</v>
      </c>
      <c r="Q5" s="16"/>
      <c r="R5" s="16"/>
    </row>
    <row r="6" spans="1:18" ht="13.8" x14ac:dyDescent="0.3">
      <c r="J6" s="62" t="s">
        <v>43</v>
      </c>
      <c r="K6" s="63">
        <v>2.8087060451657502</v>
      </c>
      <c r="L6" s="63">
        <v>8.4512801157450994</v>
      </c>
      <c r="M6" s="63">
        <v>88.740013839089102</v>
      </c>
      <c r="Q6" s="16"/>
      <c r="R6" s="16"/>
    </row>
    <row r="7" spans="1:18" ht="13.8" x14ac:dyDescent="0.3">
      <c r="J7" s="62" t="s">
        <v>44</v>
      </c>
      <c r="K7" s="63">
        <v>2.19964087495919</v>
      </c>
      <c r="L7" s="63">
        <v>7.5089781260202395</v>
      </c>
      <c r="M7" s="63">
        <v>90.291380999020504</v>
      </c>
      <c r="Q7" s="16"/>
      <c r="R7" s="16"/>
    </row>
    <row r="8" spans="1:18" ht="13.8" x14ac:dyDescent="0.3">
      <c r="J8" s="62" t="s">
        <v>45</v>
      </c>
      <c r="K8" s="63">
        <v>2.1452600231621899</v>
      </c>
      <c r="L8" s="63">
        <v>7.6380080516185904</v>
      </c>
      <c r="M8" s="63">
        <v>90.216731925219193</v>
      </c>
      <c r="Q8" s="16"/>
      <c r="R8" s="16"/>
    </row>
    <row r="9" spans="1:18" ht="13.8" x14ac:dyDescent="0.3">
      <c r="J9" s="62" t="s">
        <v>46</v>
      </c>
      <c r="K9" s="63">
        <v>1.4273804410984499</v>
      </c>
      <c r="L9" s="63">
        <v>5.6893110678826702</v>
      </c>
      <c r="M9" s="63">
        <v>92.883308491018795</v>
      </c>
      <c r="Q9" s="16"/>
      <c r="R9" s="16"/>
    </row>
    <row r="10" spans="1:18" x14ac:dyDescent="0.25">
      <c r="L10" s="16"/>
      <c r="M10" s="16"/>
      <c r="N10" s="16"/>
      <c r="O10" s="16"/>
      <c r="P10" s="16"/>
      <c r="Q10" s="16"/>
      <c r="R10" s="16"/>
    </row>
    <row r="11" spans="1:18" ht="14.25" customHeight="1" x14ac:dyDescent="0.25"/>
    <row r="12" spans="1:18" ht="14.25" customHeight="1" x14ac:dyDescent="0.25">
      <c r="K12" s="21"/>
      <c r="L12" s="21"/>
      <c r="M12" s="21"/>
      <c r="N12" s="21"/>
      <c r="O12" s="21"/>
      <c r="P12" s="21"/>
    </row>
    <row r="13" spans="1:18" x14ac:dyDescent="0.25">
      <c r="K13" s="21"/>
      <c r="L13" s="21"/>
      <c r="M13" s="21"/>
      <c r="N13" s="21"/>
      <c r="O13" s="21"/>
      <c r="P13" s="21"/>
    </row>
    <row r="14" spans="1:18" x14ac:dyDescent="0.25">
      <c r="K14" s="21"/>
      <c r="L14" s="21"/>
      <c r="M14" s="21"/>
      <c r="N14" s="21"/>
      <c r="O14" s="21"/>
      <c r="P14" s="21"/>
    </row>
    <row r="15" spans="1:18" x14ac:dyDescent="0.25">
      <c r="K15" s="21"/>
      <c r="L15" s="21"/>
      <c r="M15" s="21"/>
      <c r="N15" s="21"/>
      <c r="O15" s="21"/>
      <c r="P15" s="21"/>
    </row>
    <row r="16" spans="1:18" x14ac:dyDescent="0.25">
      <c r="K16" s="21"/>
      <c r="L16" s="21"/>
      <c r="M16" s="21"/>
      <c r="N16" s="21"/>
      <c r="O16" s="21"/>
      <c r="P16" s="21"/>
    </row>
    <row r="17" spans="1:16" x14ac:dyDescent="0.25">
      <c r="K17" s="21"/>
      <c r="L17" s="21"/>
      <c r="M17" s="21"/>
      <c r="N17" s="21"/>
      <c r="O17" s="21"/>
      <c r="P17" s="21"/>
    </row>
    <row r="21" spans="1:16" x14ac:dyDescent="0.25">
      <c r="A21" s="64" t="s">
        <v>95</v>
      </c>
    </row>
    <row r="22" spans="1:16" x14ac:dyDescent="0.25">
      <c r="A22" s="65" t="s">
        <v>94</v>
      </c>
    </row>
    <row r="26" spans="1:1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14.2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6" ht="14.2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3.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2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2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2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2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2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2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2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6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6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6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6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6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6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6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6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66"/>
    </row>
    <row r="105" spans="1:26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66"/>
      <c r="X105" s="66"/>
      <c r="Y105" s="66"/>
      <c r="Z105" s="66"/>
    </row>
    <row r="106" spans="1:26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6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6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6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6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6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6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</row>
    <row r="116" spans="1:2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</sheetData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02AD-13F4-4898-8617-80DB43D9EAA0}">
  <dimension ref="A1:AK85"/>
  <sheetViews>
    <sheetView showGridLines="0" tabSelected="1" workbookViewId="0">
      <selection activeCell="K12" sqref="K12"/>
    </sheetView>
  </sheetViews>
  <sheetFormatPr baseColWidth="10" defaultColWidth="11.44140625" defaultRowHeight="13.2" x14ac:dyDescent="0.25"/>
  <cols>
    <col min="1" max="1" width="29.44140625" style="2" customWidth="1"/>
    <col min="2" max="6" width="11.44140625" style="2"/>
    <col min="7" max="7" width="15.33203125" style="2" customWidth="1"/>
    <col min="8" max="8" width="12.88671875" style="2" customWidth="1"/>
    <col min="9" max="9" width="25.6640625" style="2" customWidth="1"/>
    <col min="10" max="10" width="11.44140625" style="2"/>
    <col min="11" max="11" width="13" style="2" customWidth="1"/>
    <col min="12" max="16384" width="11.44140625" style="2"/>
  </cols>
  <sheetData>
    <row r="1" spans="1:22" ht="22.2" customHeight="1" x14ac:dyDescent="0.25">
      <c r="A1" s="149" t="s">
        <v>96</v>
      </c>
      <c r="B1" s="149"/>
      <c r="C1" s="149"/>
      <c r="D1" s="149"/>
      <c r="E1" s="149"/>
      <c r="F1" s="149"/>
      <c r="G1" s="149"/>
      <c r="H1" s="149"/>
      <c r="I1" s="149"/>
    </row>
    <row r="2" spans="1:22" x14ac:dyDescent="0.25"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5"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x14ac:dyDescent="0.25"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x14ac:dyDescent="0.25"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5"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x14ac:dyDescent="0.25"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5"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5"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5"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5"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5"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25"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25"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5"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18" t="s">
        <v>97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5">
      <c r="A24" s="65" t="s">
        <v>98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5"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25"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5"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3.8" x14ac:dyDescent="0.3">
      <c r="A28" s="84"/>
      <c r="B28" s="84"/>
      <c r="C28" s="84"/>
      <c r="D28" s="84"/>
      <c r="E28" s="84"/>
      <c r="F28" s="84"/>
      <c r="G28" s="84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ht="13.8" x14ac:dyDescent="0.3">
      <c r="A29" s="85"/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86" t="s">
        <v>53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ht="13.8" x14ac:dyDescent="0.3">
      <c r="A30" s="62" t="s">
        <v>41</v>
      </c>
      <c r="B30" s="143">
        <v>3.3958469812154299</v>
      </c>
      <c r="C30" s="143">
        <v>25.522936059354901</v>
      </c>
      <c r="D30" s="143">
        <v>32.476119380246502</v>
      </c>
      <c r="E30" s="143">
        <v>19.312451438931099</v>
      </c>
      <c r="F30" s="143">
        <v>12.575602918996301</v>
      </c>
      <c r="G30" s="143">
        <v>6.6408689955666595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3.8" x14ac:dyDescent="0.3">
      <c r="A31" s="62" t="s">
        <v>42</v>
      </c>
      <c r="B31" s="63">
        <v>3.28336017841655</v>
      </c>
      <c r="C31" s="63">
        <v>20.703754181637901</v>
      </c>
      <c r="D31" s="63">
        <v>32.892011965237003</v>
      </c>
      <c r="E31" s="63">
        <v>20.402853248844998</v>
      </c>
      <c r="F31" s="63">
        <v>14.8556560525337</v>
      </c>
      <c r="G31" s="63">
        <v>7.8623643733295498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13.8" x14ac:dyDescent="0.3">
      <c r="A32" s="62" t="s">
        <v>43</v>
      </c>
      <c r="B32" s="63">
        <v>2.7190701942192903</v>
      </c>
      <c r="C32" s="63">
        <v>17.675485548248901</v>
      </c>
      <c r="D32" s="63">
        <v>33.001988071570501</v>
      </c>
      <c r="E32" s="63">
        <v>21.535402966814498</v>
      </c>
      <c r="F32" s="63">
        <v>15.925982566141601</v>
      </c>
      <c r="G32" s="63">
        <v>9.1420706530050388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37" ht="13.8" x14ac:dyDescent="0.3">
      <c r="A33" s="62" t="s">
        <v>44</v>
      </c>
      <c r="B33" s="63">
        <v>2.0895757766913698</v>
      </c>
      <c r="C33" s="63">
        <v>14.149976344425101</v>
      </c>
      <c r="D33" s="63">
        <v>32.924617568206898</v>
      </c>
      <c r="E33" s="63">
        <v>22.575303579876898</v>
      </c>
      <c r="F33" s="63">
        <v>18.049203595647299</v>
      </c>
      <c r="G33" s="63">
        <v>10.211323135152101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37" ht="13.8" x14ac:dyDescent="0.3">
      <c r="A34" s="62" t="s">
        <v>45</v>
      </c>
      <c r="B34" s="63">
        <v>1.49396058486967</v>
      </c>
      <c r="C34" s="63">
        <v>9.4299639754185201</v>
      </c>
      <c r="D34" s="63">
        <v>34.239245602881901</v>
      </c>
      <c r="E34" s="63">
        <v>23.426573426573398</v>
      </c>
      <c r="F34" s="63">
        <v>19.744649290103801</v>
      </c>
      <c r="G34" s="63">
        <v>11.665607120152501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37" ht="13.8" x14ac:dyDescent="0.3">
      <c r="A35" s="62" t="s">
        <v>46</v>
      </c>
      <c r="B35" s="63">
        <v>0.35966953136128299</v>
      </c>
      <c r="C35" s="63">
        <v>2.0416884288495298</v>
      </c>
      <c r="D35" s="63">
        <v>24.1797635439912</v>
      </c>
      <c r="E35" s="63">
        <v>26.3413418166278</v>
      </c>
      <c r="F35" s="63">
        <v>28.050662361711197</v>
      </c>
      <c r="G35" s="63">
        <v>19.026874317458802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37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37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37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37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37" x14ac:dyDescent="0.25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7" x14ac:dyDescent="0.25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</row>
    <row r="42" spans="1:37" ht="14.4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6"/>
      <c r="R42" s="16"/>
      <c r="S42" s="16"/>
      <c r="T42" s="16"/>
    </row>
    <row r="43" spans="1:37" ht="14.4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6"/>
      <c r="R43" s="16"/>
      <c r="S43" s="16"/>
      <c r="T43" s="16"/>
    </row>
    <row r="44" spans="1:37" ht="14.4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37" ht="14.4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37" ht="14.4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37" ht="14.4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37" ht="14.4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6"/>
      <c r="R48" s="16"/>
      <c r="S48" s="16"/>
    </row>
    <row r="49" spans="1:19" ht="14.4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6"/>
      <c r="R49" s="16"/>
      <c r="S49" s="16"/>
    </row>
    <row r="50" spans="1:19" ht="14.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6"/>
      <c r="R50" s="16"/>
      <c r="S50" s="16"/>
    </row>
    <row r="51" spans="1:19" ht="14.4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6"/>
      <c r="R51" s="16"/>
      <c r="S51" s="16"/>
    </row>
    <row r="52" spans="1:19" ht="14.4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6"/>
      <c r="R52" s="16"/>
      <c r="S52" s="16"/>
    </row>
    <row r="53" spans="1:19" ht="14.4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6"/>
      <c r="R53" s="16"/>
      <c r="S53" s="16"/>
    </row>
    <row r="54" spans="1:19" ht="14.4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6"/>
      <c r="R54" s="16"/>
      <c r="S54" s="16"/>
    </row>
    <row r="55" spans="1:19" ht="14.4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6"/>
      <c r="R55" s="16"/>
      <c r="S55" s="16"/>
    </row>
    <row r="56" spans="1:19" ht="14.4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6"/>
      <c r="R56" s="16"/>
      <c r="S56" s="16"/>
    </row>
    <row r="57" spans="1:19" ht="14.4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6"/>
      <c r="R57" s="16"/>
      <c r="S57" s="16"/>
    </row>
    <row r="58" spans="1:19" ht="14.4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6"/>
      <c r="R58" s="16"/>
      <c r="S58" s="16"/>
    </row>
    <row r="59" spans="1:19" ht="14.4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6"/>
      <c r="R59" s="16"/>
      <c r="S59" s="16"/>
    </row>
    <row r="60" spans="1:19" ht="14.4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6"/>
      <c r="R60" s="16"/>
      <c r="S60" s="16"/>
    </row>
    <row r="61" spans="1:19" ht="14.4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6"/>
      <c r="R61" s="16"/>
      <c r="S61" s="16"/>
    </row>
    <row r="62" spans="1:19" ht="14.4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6"/>
      <c r="R62" s="16"/>
      <c r="S62" s="16"/>
    </row>
    <row r="63" spans="1:19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19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1:19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1:19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1:19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19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1:19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1:19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1:19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1:19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1:19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1:19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1:19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1:19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1:19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1:19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1:19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1:19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1:19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1:19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spans="1:19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</sheetData>
  <mergeCells count="1">
    <mergeCell ref="A1:I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615F-E257-47A4-B91C-4002DB95CECC}">
  <dimension ref="A1:U41"/>
  <sheetViews>
    <sheetView showGridLines="0" workbookViewId="0">
      <selection activeCell="H26" sqref="H26"/>
    </sheetView>
  </sheetViews>
  <sheetFormatPr baseColWidth="10" defaultColWidth="11.44140625" defaultRowHeight="13.8" x14ac:dyDescent="0.25"/>
  <cols>
    <col min="1" max="1" width="12.109375" style="36" bestFit="1" customWidth="1"/>
    <col min="2" max="2" width="11.44140625" style="36"/>
    <col min="3" max="3" width="12.88671875" style="36" customWidth="1"/>
    <col min="4" max="4" width="14.44140625" style="36" customWidth="1"/>
    <col min="5" max="11" width="11.44140625" style="36"/>
    <col min="12" max="15" width="11.44140625" style="39"/>
    <col min="16" max="16384" width="11.44140625" style="36"/>
  </cols>
  <sheetData>
    <row r="1" spans="1:19" ht="24.6" customHeight="1" x14ac:dyDescent="0.25">
      <c r="A1" s="149" t="s">
        <v>54</v>
      </c>
      <c r="B1" s="149"/>
      <c r="C1" s="149"/>
      <c r="D1" s="149"/>
      <c r="E1" s="149"/>
      <c r="F1" s="149"/>
      <c r="G1" s="149"/>
      <c r="H1" s="149"/>
      <c r="I1" s="149"/>
    </row>
    <row r="2" spans="1:19" ht="51" customHeight="1" x14ac:dyDescent="0.3">
      <c r="P2"/>
      <c r="Q2"/>
      <c r="R2"/>
      <c r="S2"/>
    </row>
    <row r="3" spans="1:19" ht="15" customHeight="1" x14ac:dyDescent="0.3">
      <c r="P3"/>
      <c r="Q3"/>
      <c r="R3"/>
      <c r="S3"/>
    </row>
    <row r="4" spans="1:19" ht="15" customHeight="1" x14ac:dyDescent="0.3">
      <c r="P4"/>
      <c r="Q4"/>
      <c r="R4"/>
      <c r="S4"/>
    </row>
    <row r="5" spans="1:19" ht="15" customHeight="1" x14ac:dyDescent="0.3">
      <c r="P5"/>
      <c r="Q5"/>
      <c r="R5"/>
      <c r="S5"/>
    </row>
    <row r="6" spans="1:19" ht="15" customHeight="1" x14ac:dyDescent="0.3">
      <c r="P6"/>
      <c r="Q6"/>
      <c r="R6"/>
      <c r="S6"/>
    </row>
    <row r="7" spans="1:19" ht="15" customHeight="1" x14ac:dyDescent="0.3">
      <c r="P7"/>
      <c r="Q7"/>
      <c r="R7"/>
      <c r="S7"/>
    </row>
    <row r="8" spans="1:19" ht="15" customHeight="1" x14ac:dyDescent="0.3">
      <c r="P8"/>
      <c r="Q8"/>
      <c r="R8"/>
      <c r="S8"/>
    </row>
    <row r="9" spans="1:19" ht="15" customHeight="1" x14ac:dyDescent="0.3">
      <c r="P9"/>
      <c r="Q9"/>
      <c r="R9"/>
      <c r="S9"/>
    </row>
    <row r="10" spans="1:19" ht="15" customHeight="1" x14ac:dyDescent="0.3">
      <c r="P10"/>
      <c r="Q10"/>
      <c r="R10"/>
      <c r="S10"/>
    </row>
    <row r="11" spans="1:19" ht="15" customHeight="1" x14ac:dyDescent="0.3">
      <c r="P11"/>
      <c r="Q11"/>
      <c r="R11"/>
      <c r="S11"/>
    </row>
    <row r="12" spans="1:19" ht="15" customHeight="1" x14ac:dyDescent="0.3">
      <c r="P12"/>
      <c r="Q12"/>
      <c r="R12"/>
      <c r="S12"/>
    </row>
    <row r="13" spans="1:19" ht="15" customHeight="1" x14ac:dyDescent="0.3">
      <c r="P13"/>
      <c r="Q13"/>
      <c r="R13"/>
      <c r="S13"/>
    </row>
    <row r="14" spans="1:19" ht="15" customHeight="1" x14ac:dyDescent="0.3">
      <c r="P14"/>
      <c r="Q14"/>
      <c r="R14"/>
      <c r="S14"/>
    </row>
    <row r="15" spans="1:19" ht="15" customHeight="1" x14ac:dyDescent="0.3">
      <c r="P15"/>
      <c r="Q15"/>
      <c r="R15"/>
      <c r="S15"/>
    </row>
    <row r="16" spans="1:19" ht="15" customHeight="1" x14ac:dyDescent="0.3">
      <c r="P16"/>
      <c r="Q16"/>
      <c r="R16"/>
      <c r="S16"/>
    </row>
    <row r="17" spans="1:21" ht="15" customHeight="1" x14ac:dyDescent="0.3">
      <c r="P17"/>
      <c r="Q17"/>
      <c r="R17"/>
      <c r="S17"/>
    </row>
    <row r="18" spans="1:21" ht="15" customHeight="1" x14ac:dyDescent="0.3">
      <c r="A18" s="44" t="s">
        <v>106</v>
      </c>
      <c r="P18"/>
      <c r="Q18"/>
      <c r="R18"/>
      <c r="S18"/>
    </row>
    <row r="19" spans="1:21" ht="15" customHeight="1" x14ac:dyDescent="0.3">
      <c r="A19" s="44" t="s">
        <v>107</v>
      </c>
      <c r="P19"/>
      <c r="Q19"/>
      <c r="R19"/>
      <c r="S19"/>
    </row>
    <row r="20" spans="1:21" ht="16.5" customHeight="1" x14ac:dyDescent="0.3">
      <c r="P20"/>
      <c r="Q20"/>
      <c r="R20"/>
      <c r="S20"/>
    </row>
    <row r="21" spans="1:21" ht="14.4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/>
      <c r="L21"/>
      <c r="M21"/>
      <c r="N21"/>
      <c r="O21"/>
      <c r="P21"/>
      <c r="Q21"/>
      <c r="R21"/>
      <c r="S21"/>
    </row>
    <row r="22" spans="1:21" ht="38.25" customHeight="1" x14ac:dyDescent="0.3">
      <c r="A22" s="16"/>
      <c r="B22" s="89"/>
      <c r="C22" s="89"/>
      <c r="D22" s="90" t="s">
        <v>55</v>
      </c>
      <c r="E22" s="90" t="s">
        <v>56</v>
      </c>
      <c r="F22" s="16"/>
      <c r="G22" s="16"/>
      <c r="H22" s="16"/>
      <c r="I22" s="16"/>
      <c r="J22" s="16"/>
      <c r="K22"/>
      <c r="L22"/>
      <c r="M22"/>
      <c r="N22"/>
      <c r="O22"/>
      <c r="P22"/>
      <c r="Q22"/>
      <c r="R22"/>
      <c r="S22"/>
      <c r="U22" s="16"/>
    </row>
    <row r="23" spans="1:21" ht="16.5" customHeight="1" x14ac:dyDescent="0.3">
      <c r="A23" s="16"/>
      <c r="B23" s="150">
        <v>2020</v>
      </c>
      <c r="C23" s="89" t="s">
        <v>102</v>
      </c>
      <c r="D23" s="91">
        <v>41822</v>
      </c>
      <c r="E23" s="91">
        <v>48059</v>
      </c>
      <c r="F23" s="16"/>
      <c r="G23" s="16"/>
      <c r="H23" s="16"/>
      <c r="I23" s="16"/>
      <c r="J23" s="16"/>
      <c r="K23"/>
      <c r="L23"/>
      <c r="M23"/>
      <c r="N23"/>
      <c r="O23"/>
      <c r="P23"/>
      <c r="Q23"/>
      <c r="R23"/>
      <c r="S23"/>
      <c r="T23" s="16"/>
      <c r="U23" s="16"/>
    </row>
    <row r="24" spans="1:21" ht="17.25" customHeight="1" x14ac:dyDescent="0.3">
      <c r="A24" s="16"/>
      <c r="B24" s="151"/>
      <c r="C24" s="89" t="s">
        <v>103</v>
      </c>
      <c r="D24" s="91">
        <v>35485</v>
      </c>
      <c r="E24" s="91">
        <v>50984</v>
      </c>
      <c r="F24" s="16"/>
      <c r="G24" s="16"/>
      <c r="H24" s="16"/>
      <c r="I24" s="16"/>
      <c r="J24" s="16"/>
      <c r="K24"/>
      <c r="L24"/>
      <c r="M24"/>
      <c r="N24"/>
      <c r="O24"/>
      <c r="P24"/>
      <c r="Q24"/>
      <c r="R24"/>
      <c r="S24"/>
      <c r="T24" s="16"/>
      <c r="U24" s="16"/>
    </row>
    <row r="25" spans="1:21" ht="14.4" x14ac:dyDescent="0.3">
      <c r="A25" s="16"/>
      <c r="B25" s="151"/>
      <c r="C25" s="89" t="s">
        <v>104</v>
      </c>
      <c r="D25" s="91">
        <v>39094</v>
      </c>
      <c r="E25" s="91">
        <v>53178</v>
      </c>
      <c r="F25" s="16"/>
      <c r="G25" s="16"/>
      <c r="H25" s="16"/>
      <c r="I25" s="16"/>
      <c r="J25" s="16"/>
      <c r="K25"/>
      <c r="L25"/>
      <c r="M25"/>
      <c r="N25"/>
      <c r="O25"/>
      <c r="P25"/>
      <c r="Q25"/>
      <c r="R25"/>
      <c r="S25"/>
      <c r="T25" s="16"/>
      <c r="U25" s="16"/>
    </row>
    <row r="26" spans="1:21" ht="14.4" x14ac:dyDescent="0.3">
      <c r="A26" s="16"/>
      <c r="B26" s="152"/>
      <c r="C26" s="89" t="s">
        <v>105</v>
      </c>
      <c r="D26" s="91">
        <v>48866</v>
      </c>
      <c r="E26" s="91">
        <v>51129</v>
      </c>
      <c r="F26" s="16"/>
      <c r="G26" s="16"/>
      <c r="H26" s="16"/>
      <c r="I26" s="16"/>
      <c r="J26" s="16"/>
      <c r="K26"/>
      <c r="L26"/>
      <c r="M26"/>
      <c r="N26"/>
      <c r="O26"/>
      <c r="P26"/>
      <c r="Q26"/>
      <c r="R26" s="16"/>
      <c r="S26" s="16"/>
      <c r="T26" s="16"/>
      <c r="U26" s="16"/>
    </row>
    <row r="27" spans="1:21" ht="14.4" x14ac:dyDescent="0.3">
      <c r="A27" s="16"/>
      <c r="B27" s="150">
        <v>2021</v>
      </c>
      <c r="C27" s="89" t="s">
        <v>102</v>
      </c>
      <c r="D27" s="91">
        <v>50968</v>
      </c>
      <c r="E27" s="91">
        <v>40601</v>
      </c>
      <c r="F27" s="16"/>
      <c r="G27" s="16"/>
      <c r="H27" s="16"/>
      <c r="I27" s="16"/>
      <c r="J27" s="16"/>
      <c r="K27"/>
      <c r="L27"/>
      <c r="M27"/>
      <c r="N27"/>
      <c r="O27"/>
      <c r="P27"/>
      <c r="Q27"/>
      <c r="R27" s="16"/>
      <c r="S27" s="16"/>
      <c r="T27" s="16"/>
      <c r="U27" s="16"/>
    </row>
    <row r="28" spans="1:21" ht="14.4" x14ac:dyDescent="0.3">
      <c r="A28" s="16"/>
      <c r="B28" s="151"/>
      <c r="C28" s="89" t="s">
        <v>103</v>
      </c>
      <c r="D28" s="91">
        <v>46313</v>
      </c>
      <c r="E28" s="91">
        <v>37904</v>
      </c>
      <c r="F28" s="16"/>
      <c r="G28" s="16"/>
      <c r="H28" s="16"/>
      <c r="I28" s="16"/>
      <c r="J28" s="16"/>
      <c r="K28"/>
      <c r="L28"/>
      <c r="M28"/>
      <c r="N28"/>
      <c r="O28"/>
      <c r="P28"/>
      <c r="Q28"/>
      <c r="R28" s="16"/>
      <c r="S28" s="16"/>
      <c r="T28" s="16"/>
      <c r="U28" s="16"/>
    </row>
    <row r="29" spans="1:21" ht="14.4" x14ac:dyDescent="0.3">
      <c r="A29" s="16"/>
      <c r="B29" s="151"/>
      <c r="C29" s="89" t="s">
        <v>104</v>
      </c>
      <c r="D29" s="91">
        <v>46413</v>
      </c>
      <c r="E29" s="142">
        <v>51958</v>
      </c>
      <c r="F29" s="16"/>
      <c r="G29" s="16"/>
      <c r="H29" s="16"/>
      <c r="I29" s="16"/>
      <c r="J29" s="16"/>
      <c r="K29"/>
      <c r="L29"/>
      <c r="M29"/>
      <c r="N29"/>
      <c r="O29"/>
      <c r="P29"/>
      <c r="Q29"/>
      <c r="R29" s="16"/>
      <c r="S29" s="16"/>
      <c r="T29" s="16"/>
      <c r="U29" s="16"/>
    </row>
    <row r="30" spans="1:21" ht="17.25" customHeight="1" x14ac:dyDescent="0.3">
      <c r="A30" s="16"/>
      <c r="B30" s="152"/>
      <c r="C30" s="89" t="s">
        <v>105</v>
      </c>
      <c r="D30" s="91">
        <v>52922</v>
      </c>
      <c r="E30" s="91">
        <v>48568</v>
      </c>
      <c r="F30" s="16"/>
      <c r="G30" s="16"/>
      <c r="H30" s="16"/>
      <c r="I30" s="16"/>
      <c r="J30" s="16"/>
      <c r="K30"/>
      <c r="L30"/>
      <c r="M30"/>
      <c r="N30"/>
      <c r="O30"/>
      <c r="P30"/>
      <c r="Q30"/>
      <c r="R30" s="16"/>
      <c r="S30" s="16"/>
      <c r="T30" s="16"/>
      <c r="U30" s="16"/>
    </row>
    <row r="31" spans="1:21" ht="17.25" customHeight="1" x14ac:dyDescent="0.3">
      <c r="A31" s="16"/>
      <c r="B31" s="150" t="s">
        <v>57</v>
      </c>
      <c r="C31" s="89" t="s">
        <v>102</v>
      </c>
      <c r="D31" s="91">
        <v>53931</v>
      </c>
      <c r="E31" s="91">
        <v>45780</v>
      </c>
      <c r="F31" s="16"/>
      <c r="G31" s="16"/>
      <c r="H31" s="16"/>
      <c r="I31" s="16"/>
      <c r="J31" s="16"/>
      <c r="K31"/>
      <c r="L31"/>
      <c r="M31"/>
      <c r="N31"/>
      <c r="O31"/>
      <c r="P31"/>
      <c r="Q31"/>
      <c r="R31" s="16"/>
      <c r="S31" s="16"/>
      <c r="T31" s="16"/>
      <c r="U31" s="16"/>
    </row>
    <row r="32" spans="1:21" ht="16.5" customHeight="1" x14ac:dyDescent="0.3">
      <c r="A32" s="16"/>
      <c r="B32" s="151"/>
      <c r="C32" s="89" t="s">
        <v>103</v>
      </c>
      <c r="D32" s="91">
        <v>49479</v>
      </c>
      <c r="E32" s="91">
        <v>47655</v>
      </c>
      <c r="F32" s="16"/>
      <c r="G32" s="16"/>
      <c r="H32" s="16"/>
      <c r="I32" s="16"/>
      <c r="J32" s="16"/>
      <c r="K32"/>
      <c r="L32"/>
      <c r="M32"/>
      <c r="N32"/>
      <c r="O32"/>
      <c r="P32"/>
      <c r="Q32"/>
      <c r="R32" s="16"/>
      <c r="S32" s="16"/>
      <c r="T32" s="16"/>
      <c r="U32" s="16"/>
    </row>
    <row r="33" spans="1:21" ht="14.4" x14ac:dyDescent="0.3">
      <c r="A33" s="16"/>
      <c r="B33" s="151"/>
      <c r="C33" s="89" t="s">
        <v>104</v>
      </c>
      <c r="D33" s="91">
        <v>48119</v>
      </c>
      <c r="E33" s="91">
        <v>48584</v>
      </c>
      <c r="F33" s="16"/>
      <c r="G33" s="16"/>
      <c r="H33" s="16"/>
      <c r="I33" s="16"/>
      <c r="J33" s="16"/>
      <c r="K33"/>
      <c r="L33"/>
      <c r="M33"/>
      <c r="N33"/>
      <c r="O33"/>
      <c r="P33"/>
      <c r="Q33"/>
      <c r="R33" s="16"/>
      <c r="S33" s="16"/>
      <c r="T33" s="16"/>
      <c r="U33" s="16"/>
    </row>
    <row r="34" spans="1:21" ht="14.4" x14ac:dyDescent="0.3">
      <c r="A34" s="16"/>
      <c r="B34" s="152"/>
      <c r="C34" s="89" t="s">
        <v>105</v>
      </c>
      <c r="D34" s="91">
        <v>49741</v>
      </c>
      <c r="E34" s="91">
        <v>50433</v>
      </c>
      <c r="F34" s="16"/>
      <c r="G34" s="16"/>
      <c r="H34" s="16"/>
      <c r="I34" s="16"/>
      <c r="J34" s="16"/>
      <c r="K34"/>
      <c r="L34"/>
      <c r="M34"/>
      <c r="N34"/>
      <c r="O34"/>
      <c r="P34"/>
      <c r="Q34"/>
      <c r="R34" s="16"/>
      <c r="S34" s="16"/>
      <c r="T34" s="16"/>
      <c r="U34" s="16"/>
    </row>
    <row r="35" spans="1:21" ht="14.4" x14ac:dyDescent="0.3">
      <c r="A35" s="16"/>
      <c r="B35" s="150" t="s">
        <v>58</v>
      </c>
      <c r="C35" s="89" t="s">
        <v>102</v>
      </c>
      <c r="D35" s="91">
        <v>53017</v>
      </c>
      <c r="E35" s="91">
        <v>47911</v>
      </c>
      <c r="F35" s="16"/>
      <c r="G35" s="16"/>
      <c r="H35" s="16"/>
      <c r="I35" s="16"/>
      <c r="J35" s="16"/>
      <c r="K35"/>
      <c r="L35"/>
      <c r="M35"/>
      <c r="N35"/>
      <c r="O35"/>
      <c r="P35"/>
      <c r="Q35"/>
      <c r="R35" s="16"/>
      <c r="S35" s="16"/>
      <c r="T35" s="16"/>
      <c r="U35" s="16"/>
    </row>
    <row r="36" spans="1:21" ht="14.4" x14ac:dyDescent="0.3">
      <c r="A36" s="16"/>
      <c r="B36" s="151"/>
      <c r="C36" s="89" t="s">
        <v>103</v>
      </c>
      <c r="D36" s="91">
        <v>48099</v>
      </c>
      <c r="E36" s="91">
        <v>48235</v>
      </c>
      <c r="F36" s="16"/>
      <c r="G36" s="16"/>
      <c r="H36" s="16"/>
      <c r="I36" s="16"/>
      <c r="J36" s="16"/>
      <c r="K36"/>
      <c r="L36"/>
      <c r="M36"/>
      <c r="N36"/>
      <c r="O36"/>
      <c r="P36"/>
      <c r="Q36"/>
      <c r="R36" s="16"/>
      <c r="S36" s="16"/>
      <c r="T36" s="16"/>
      <c r="U36" s="16"/>
    </row>
    <row r="37" spans="1:21" ht="14.4" x14ac:dyDescent="0.3">
      <c r="A37" s="16"/>
      <c r="B37" s="151"/>
      <c r="C37" s="89" t="s">
        <v>104</v>
      </c>
      <c r="D37" s="91">
        <v>49375</v>
      </c>
      <c r="E37" s="91">
        <v>46830</v>
      </c>
      <c r="F37" s="16"/>
      <c r="G37" s="16"/>
      <c r="H37" s="16"/>
      <c r="I37" s="16"/>
      <c r="J37" s="16"/>
      <c r="K37"/>
      <c r="L37"/>
      <c r="M37"/>
      <c r="N37"/>
      <c r="O37"/>
      <c r="P37"/>
      <c r="Q37"/>
      <c r="R37" s="16"/>
      <c r="S37" s="16"/>
      <c r="T37" s="16"/>
      <c r="U37" s="16"/>
    </row>
    <row r="38" spans="1:21" ht="14.4" x14ac:dyDescent="0.3">
      <c r="A38" s="16"/>
      <c r="B38" s="152"/>
      <c r="C38" s="89" t="s">
        <v>105</v>
      </c>
      <c r="D38" s="91">
        <v>49223</v>
      </c>
      <c r="E38" s="91">
        <v>50778</v>
      </c>
      <c r="F38" s="16"/>
      <c r="G38" s="16"/>
      <c r="H38" s="16"/>
      <c r="I38" s="16"/>
      <c r="J38" s="16"/>
      <c r="K38"/>
      <c r="L38"/>
      <c r="M38"/>
      <c r="N38"/>
      <c r="O38"/>
      <c r="P38"/>
      <c r="Q38"/>
      <c r="R38" s="16"/>
      <c r="S38" s="16"/>
      <c r="T38" s="16"/>
      <c r="U38" s="16"/>
    </row>
    <row r="39" spans="1:21" ht="14.4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/>
      <c r="L39"/>
      <c r="M39"/>
      <c r="N39"/>
      <c r="O39"/>
      <c r="P39"/>
      <c r="Q39"/>
      <c r="R39" s="16"/>
      <c r="S39" s="16"/>
      <c r="T39" s="16"/>
      <c r="U39" s="16"/>
    </row>
    <row r="40" spans="1:21" ht="14.4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/>
      <c r="L40"/>
      <c r="M40"/>
      <c r="N40"/>
      <c r="O40"/>
      <c r="P40"/>
      <c r="Q40"/>
      <c r="R40" s="16"/>
      <c r="S40" s="16"/>
      <c r="T40" s="16"/>
      <c r="U40" s="16"/>
    </row>
    <row r="41" spans="1:2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mergeCells count="5">
    <mergeCell ref="B35:B38"/>
    <mergeCell ref="A1:I1"/>
    <mergeCell ref="B23:B26"/>
    <mergeCell ref="B27:B30"/>
    <mergeCell ref="B31:B34"/>
  </mergeCells>
  <phoneticPr fontId="31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3A16-65BD-47AC-872F-91A74CE3F41B}">
  <dimension ref="A1:AJ81"/>
  <sheetViews>
    <sheetView showGridLines="0" workbookViewId="0">
      <selection activeCell="N14" sqref="N14"/>
    </sheetView>
  </sheetViews>
  <sheetFormatPr baseColWidth="10" defaultColWidth="11.44140625" defaultRowHeight="14.4" x14ac:dyDescent="0.3"/>
  <cols>
    <col min="1" max="1" width="28.5546875" style="94" customWidth="1"/>
    <col min="2" max="3" width="11.44140625" style="94"/>
    <col min="4" max="4" width="14.109375" style="94" customWidth="1"/>
    <col min="5" max="5" width="13" style="94" customWidth="1"/>
    <col min="6" max="16384" width="11.44140625" style="94"/>
  </cols>
  <sheetData>
    <row r="1" spans="1:13" x14ac:dyDescent="0.3">
      <c r="A1" s="149" t="s">
        <v>59</v>
      </c>
      <c r="B1" s="149"/>
      <c r="C1" s="149"/>
      <c r="D1" s="149"/>
      <c r="E1" s="149"/>
      <c r="F1" s="149"/>
      <c r="G1" s="149"/>
      <c r="H1" s="149"/>
      <c r="I1" s="149"/>
      <c r="J1" s="16"/>
      <c r="K1" s="16"/>
      <c r="L1" s="16"/>
      <c r="M1" s="16"/>
    </row>
    <row r="2" spans="1:13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5.7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8" spans="1:36" x14ac:dyDescent="0.3">
      <c r="A18" s="44" t="s">
        <v>106</v>
      </c>
      <c r="R18" s="95"/>
    </row>
    <row r="19" spans="1:36" x14ac:dyDescent="0.3">
      <c r="A19" s="44" t="s">
        <v>108</v>
      </c>
      <c r="N19" s="95"/>
      <c r="O19" s="95"/>
      <c r="P19" s="95"/>
      <c r="S19" s="95"/>
    </row>
    <row r="20" spans="1:36" x14ac:dyDescent="0.3">
      <c r="B20" s="153">
        <v>2020</v>
      </c>
      <c r="C20" s="154"/>
      <c r="D20" s="154"/>
      <c r="E20" s="155"/>
      <c r="F20" s="153">
        <v>2021</v>
      </c>
      <c r="G20" s="154"/>
      <c r="H20" s="154"/>
      <c r="I20" s="155"/>
      <c r="J20" s="153">
        <v>2022</v>
      </c>
      <c r="K20" s="154"/>
      <c r="L20" s="154"/>
      <c r="M20" s="155"/>
      <c r="N20" s="153">
        <v>2023</v>
      </c>
      <c r="O20" s="154"/>
      <c r="P20" s="154"/>
      <c r="Q20" s="155"/>
    </row>
    <row r="21" spans="1:36" x14ac:dyDescent="0.3">
      <c r="A21" s="139"/>
      <c r="B21" s="137" t="s">
        <v>102</v>
      </c>
      <c r="C21" s="137" t="s">
        <v>103</v>
      </c>
      <c r="D21" s="137" t="s">
        <v>104</v>
      </c>
      <c r="E21" s="137" t="s">
        <v>105</v>
      </c>
      <c r="F21" s="138" t="s">
        <v>102</v>
      </c>
      <c r="G21" s="138" t="s">
        <v>103</v>
      </c>
      <c r="H21" s="138" t="s">
        <v>104</v>
      </c>
      <c r="I21" s="138" t="s">
        <v>105</v>
      </c>
      <c r="J21" s="138" t="s">
        <v>102</v>
      </c>
      <c r="K21" s="138" t="s">
        <v>103</v>
      </c>
      <c r="L21" s="138" t="s">
        <v>104</v>
      </c>
      <c r="M21" s="138" t="s">
        <v>105</v>
      </c>
      <c r="N21" s="138" t="s">
        <v>102</v>
      </c>
      <c r="O21" s="138" t="s">
        <v>103</v>
      </c>
      <c r="P21" s="138" t="s">
        <v>104</v>
      </c>
      <c r="Q21" s="138" t="s">
        <v>105</v>
      </c>
    </row>
    <row r="22" spans="1:36" x14ac:dyDescent="0.3">
      <c r="A22" s="140" t="s">
        <v>85</v>
      </c>
      <c r="B22" s="136">
        <v>17.701000000000001</v>
      </c>
      <c r="C22" s="136">
        <v>20.965</v>
      </c>
      <c r="D22" s="136">
        <v>18.137</v>
      </c>
      <c r="E22" s="136">
        <v>16.02</v>
      </c>
      <c r="F22" s="136">
        <v>15.102</v>
      </c>
      <c r="G22" s="136">
        <v>16.492999999999999</v>
      </c>
      <c r="H22" s="136">
        <v>23.72</v>
      </c>
      <c r="I22" s="136">
        <v>21.434999999999999</v>
      </c>
      <c r="J22" s="136">
        <v>20.472999999999999</v>
      </c>
      <c r="K22" s="136">
        <v>22.811</v>
      </c>
      <c r="L22" s="136">
        <v>23.757999999999999</v>
      </c>
      <c r="M22" s="136">
        <v>24.335000000000001</v>
      </c>
      <c r="N22" s="136">
        <v>22.084</v>
      </c>
      <c r="O22" s="136">
        <v>24.265999999999998</v>
      </c>
      <c r="P22" s="136">
        <v>23.236000000000001</v>
      </c>
      <c r="Q22" s="136">
        <v>24.76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x14ac:dyDescent="0.3">
      <c r="A23" s="140" t="s">
        <v>84</v>
      </c>
      <c r="B23" s="136">
        <v>30.358000000000001</v>
      </c>
      <c r="C23" s="136">
        <v>30.018999999999998</v>
      </c>
      <c r="D23" s="136">
        <v>35.040999999999997</v>
      </c>
      <c r="E23" s="136">
        <v>35.109000000000002</v>
      </c>
      <c r="F23" s="136">
        <v>25.498999999999999</v>
      </c>
      <c r="G23" s="136">
        <v>21.411000000000001</v>
      </c>
      <c r="H23" s="136">
        <v>28.236999999999998</v>
      </c>
      <c r="I23" s="136">
        <v>27.132999999999999</v>
      </c>
      <c r="J23" s="136">
        <v>25.307000000000002</v>
      </c>
      <c r="K23" s="136">
        <v>24.844000000000001</v>
      </c>
      <c r="L23" s="136">
        <v>24.826000000000001</v>
      </c>
      <c r="M23" s="136">
        <v>26.097999999999999</v>
      </c>
      <c r="N23" s="136">
        <v>25.827000000000002</v>
      </c>
      <c r="O23" s="136">
        <v>23.969000000000001</v>
      </c>
      <c r="P23" s="136">
        <v>23.594000000000001</v>
      </c>
      <c r="Q23" s="136">
        <v>26.018000000000001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x14ac:dyDescent="0.3">
      <c r="A24" s="140" t="s">
        <v>66</v>
      </c>
      <c r="B24" s="136">
        <v>13.05</v>
      </c>
      <c r="C24" s="136">
        <v>15.878</v>
      </c>
      <c r="D24" s="136">
        <v>12.847</v>
      </c>
      <c r="E24" s="136">
        <v>11.601000000000001</v>
      </c>
      <c r="F24" s="136">
        <v>10.632999999999999</v>
      </c>
      <c r="G24" s="136">
        <v>11.276</v>
      </c>
      <c r="H24" s="136">
        <v>12.332000000000001</v>
      </c>
      <c r="I24" s="136">
        <v>14.018000000000001</v>
      </c>
      <c r="J24" s="136">
        <v>12.92</v>
      </c>
      <c r="K24" s="136">
        <v>15.573</v>
      </c>
      <c r="L24" s="136">
        <v>16.564</v>
      </c>
      <c r="M24" s="136">
        <v>17.463999999999999</v>
      </c>
      <c r="N24" s="136">
        <v>15.443</v>
      </c>
      <c r="O24" s="136">
        <v>16.905999999999999</v>
      </c>
      <c r="P24" s="136">
        <v>16.350999999999999</v>
      </c>
      <c r="Q24" s="136">
        <v>17.405000000000001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x14ac:dyDescent="0.3">
      <c r="A25" s="141" t="s">
        <v>20</v>
      </c>
      <c r="B25" s="47">
        <v>48.058999999999997</v>
      </c>
      <c r="C25" s="47">
        <v>50.983999999999995</v>
      </c>
      <c r="D25" s="47">
        <v>53.177999999999997</v>
      </c>
      <c r="E25" s="47">
        <v>51.129000000000005</v>
      </c>
      <c r="F25" s="47">
        <v>40.600999999999999</v>
      </c>
      <c r="G25" s="47">
        <v>37.903999999999996</v>
      </c>
      <c r="H25" s="47">
        <v>51.956999999999994</v>
      </c>
      <c r="I25" s="47">
        <v>48.567999999999998</v>
      </c>
      <c r="J25" s="47">
        <v>45.78</v>
      </c>
      <c r="K25" s="47">
        <v>47.655000000000001</v>
      </c>
      <c r="L25" s="47">
        <v>48.584000000000003</v>
      </c>
      <c r="M25" s="47">
        <v>50.433</v>
      </c>
      <c r="N25" s="47">
        <v>47.911000000000001</v>
      </c>
      <c r="O25" s="47">
        <v>48.234999999999999</v>
      </c>
      <c r="P25" s="47">
        <v>46.83</v>
      </c>
      <c r="Q25" s="47">
        <v>50.777999999999999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x14ac:dyDescent="0.3">
      <c r="A27" s="16"/>
      <c r="B27" s="16"/>
      <c r="C27" s="16"/>
      <c r="D27" s="16"/>
      <c r="E27" s="16"/>
      <c r="F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x14ac:dyDescent="0.3">
      <c r="A28" s="16"/>
      <c r="B28" s="16"/>
      <c r="C28" s="16"/>
      <c r="D28" s="16"/>
      <c r="E28" s="16"/>
      <c r="F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x14ac:dyDescent="0.3">
      <c r="A29" s="16"/>
      <c r="B29" s="16"/>
      <c r="C29" s="16"/>
      <c r="D29" s="16"/>
      <c r="E29" s="16"/>
      <c r="F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x14ac:dyDescent="0.3">
      <c r="A30" s="16"/>
      <c r="B30" s="16"/>
      <c r="C30" s="16"/>
      <c r="D30" s="16"/>
      <c r="E30" s="16"/>
      <c r="F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x14ac:dyDescent="0.3">
      <c r="A31" s="16"/>
      <c r="B31" s="16"/>
      <c r="C31" s="16"/>
      <c r="D31" s="16"/>
      <c r="E31" s="16"/>
      <c r="F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36" x14ac:dyDescent="0.3">
      <c r="A32" s="16"/>
      <c r="B32" s="16"/>
      <c r="C32" s="16"/>
      <c r="D32" s="16"/>
      <c r="E32" s="16"/>
      <c r="F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3">
      <c r="A33" s="16"/>
      <c r="B33" s="16"/>
      <c r="C33" s="16"/>
      <c r="D33" s="16"/>
      <c r="E33" s="16"/>
      <c r="F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3">
      <c r="A34" s="16"/>
      <c r="B34" s="16"/>
      <c r="C34" s="16"/>
      <c r="D34" s="16"/>
      <c r="E34" s="16"/>
      <c r="F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4.25" customHeight="1" x14ac:dyDescent="0.3">
      <c r="A35" s="16"/>
      <c r="B35" s="16"/>
      <c r="C35" s="16"/>
      <c r="D35" s="16"/>
      <c r="E35" s="16"/>
      <c r="F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x14ac:dyDescent="0.3">
      <c r="A36" s="16"/>
      <c r="B36" s="16"/>
      <c r="C36" s="16"/>
      <c r="D36" s="16"/>
      <c r="E36" s="16"/>
      <c r="F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5.75" customHeight="1" x14ac:dyDescent="0.3">
      <c r="A37" s="16"/>
      <c r="B37" s="16"/>
      <c r="C37" s="16"/>
      <c r="D37" s="16"/>
      <c r="E37" s="16"/>
      <c r="F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5" customHeight="1" x14ac:dyDescent="0.3">
      <c r="A38" s="16"/>
      <c r="B38" s="16"/>
      <c r="C38" s="16"/>
      <c r="D38" s="16"/>
      <c r="E38" s="16"/>
      <c r="F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x14ac:dyDescent="0.3">
      <c r="A39" s="16"/>
      <c r="B39" s="16"/>
      <c r="C39" s="16"/>
      <c r="D39" s="16"/>
      <c r="E39" s="16"/>
      <c r="F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x14ac:dyDescent="0.3">
      <c r="A40" s="16"/>
      <c r="B40" s="16"/>
      <c r="C40" s="16"/>
      <c r="D40" s="16"/>
      <c r="E40" s="16"/>
      <c r="F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x14ac:dyDescent="0.3">
      <c r="A41" s="16"/>
      <c r="B41" s="16"/>
      <c r="C41" s="16"/>
      <c r="D41" s="16"/>
      <c r="E41" s="16"/>
      <c r="F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x14ac:dyDescent="0.3">
      <c r="A42" s="16"/>
      <c r="B42" s="16"/>
      <c r="C42" s="16"/>
      <c r="D42" s="16"/>
      <c r="E42" s="16"/>
      <c r="F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x14ac:dyDescent="0.3">
      <c r="A43" s="16"/>
      <c r="B43" s="16"/>
      <c r="C43" s="16"/>
      <c r="D43" s="16"/>
      <c r="E43" s="16"/>
      <c r="F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5.75" customHeight="1" x14ac:dyDescent="0.3"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5" customHeight="1" x14ac:dyDescent="0.3"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x14ac:dyDescent="0.3"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x14ac:dyDescent="0.3"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x14ac:dyDescent="0.3">
      <c r="B49" s="159">
        <v>2020</v>
      </c>
      <c r="C49" s="160"/>
      <c r="D49" s="160"/>
      <c r="E49" s="161"/>
      <c r="F49" s="159">
        <v>2021</v>
      </c>
      <c r="G49" s="160"/>
      <c r="H49" s="160"/>
      <c r="I49" s="161"/>
      <c r="J49" s="159">
        <v>2022</v>
      </c>
      <c r="K49" s="160"/>
      <c r="L49" s="160"/>
      <c r="M49" s="161"/>
      <c r="N49" s="159">
        <v>2023</v>
      </c>
      <c r="O49" s="160"/>
      <c r="P49" s="160"/>
      <c r="Q49" s="161"/>
      <c r="R49" s="16"/>
      <c r="S49" s="16"/>
      <c r="T49" s="16"/>
      <c r="U49" s="16"/>
      <c r="V49" s="16"/>
      <c r="W49" s="16"/>
      <c r="X49" s="16"/>
      <c r="Y49" s="16"/>
    </row>
    <row r="50" spans="1:25" ht="15.75" customHeight="1" x14ac:dyDescent="0.3">
      <c r="A50" s="96"/>
      <c r="B50" s="97" t="s">
        <v>21</v>
      </c>
      <c r="C50" s="97" t="s">
        <v>22</v>
      </c>
      <c r="D50" s="98" t="s">
        <v>60</v>
      </c>
      <c r="E50" s="98" t="s">
        <v>61</v>
      </c>
      <c r="F50" s="99" t="s">
        <v>1</v>
      </c>
      <c r="G50" s="99" t="s">
        <v>2</v>
      </c>
      <c r="H50" s="99" t="s">
        <v>62</v>
      </c>
      <c r="I50" s="99" t="s">
        <v>63</v>
      </c>
      <c r="J50" s="99" t="s">
        <v>1</v>
      </c>
      <c r="K50" s="99" t="s">
        <v>2</v>
      </c>
      <c r="L50" s="99" t="s">
        <v>62</v>
      </c>
      <c r="M50" s="99" t="s">
        <v>63</v>
      </c>
      <c r="N50" s="99" t="s">
        <v>1</v>
      </c>
      <c r="O50" s="99" t="s">
        <v>2</v>
      </c>
      <c r="P50" s="99" t="s">
        <v>62</v>
      </c>
      <c r="Q50" s="99" t="s">
        <v>63</v>
      </c>
      <c r="R50" s="16"/>
      <c r="S50" s="16"/>
      <c r="T50" s="16"/>
      <c r="U50" s="16"/>
      <c r="V50" s="16"/>
      <c r="W50" s="16"/>
      <c r="X50" s="16"/>
      <c r="Y50" s="16"/>
    </row>
    <row r="51" spans="1:25" ht="15" customHeight="1" x14ac:dyDescent="0.3">
      <c r="A51" s="100" t="s">
        <v>64</v>
      </c>
      <c r="B51" s="101">
        <v>17701</v>
      </c>
      <c r="C51" s="101">
        <v>20965</v>
      </c>
      <c r="D51" s="101">
        <v>18137</v>
      </c>
      <c r="E51" s="101">
        <v>16020</v>
      </c>
      <c r="F51" s="101">
        <v>15102</v>
      </c>
      <c r="G51" s="101">
        <v>16493</v>
      </c>
      <c r="H51" s="101">
        <v>23721</v>
      </c>
      <c r="I51" s="101">
        <v>21435</v>
      </c>
      <c r="J51" s="101">
        <v>20473</v>
      </c>
      <c r="K51" s="101">
        <v>22811</v>
      </c>
      <c r="L51" s="101">
        <v>23758</v>
      </c>
      <c r="M51" s="101">
        <v>24335</v>
      </c>
      <c r="N51" s="101">
        <v>22084</v>
      </c>
      <c r="O51" s="101">
        <v>24266</v>
      </c>
      <c r="P51" s="101">
        <v>23236</v>
      </c>
      <c r="Q51" s="101">
        <v>24760</v>
      </c>
      <c r="R51" s="16"/>
      <c r="S51" s="16"/>
      <c r="T51" s="16"/>
      <c r="U51" s="16"/>
      <c r="V51" s="16"/>
      <c r="W51" s="16"/>
      <c r="X51" s="16"/>
      <c r="Y51" s="16"/>
    </row>
    <row r="52" spans="1:25" ht="28.8" x14ac:dyDescent="0.3">
      <c r="A52" s="100" t="s">
        <v>65</v>
      </c>
      <c r="B52" s="101">
        <v>30358</v>
      </c>
      <c r="C52" s="101">
        <v>30019</v>
      </c>
      <c r="D52" s="101">
        <v>35041</v>
      </c>
      <c r="E52" s="101">
        <v>35109</v>
      </c>
      <c r="F52" s="101">
        <v>25499</v>
      </c>
      <c r="G52" s="101">
        <v>21411</v>
      </c>
      <c r="H52" s="101">
        <v>28237</v>
      </c>
      <c r="I52" s="101">
        <v>27133</v>
      </c>
      <c r="J52" s="101">
        <v>25307</v>
      </c>
      <c r="K52" s="101">
        <v>24844</v>
      </c>
      <c r="L52" s="101">
        <v>24826</v>
      </c>
      <c r="M52" s="101">
        <v>26098</v>
      </c>
      <c r="N52" s="101">
        <v>25827</v>
      </c>
      <c r="O52" s="101">
        <v>23969</v>
      </c>
      <c r="P52" s="101">
        <v>23594</v>
      </c>
      <c r="Q52" s="101">
        <v>26018</v>
      </c>
      <c r="R52" s="16"/>
      <c r="S52" s="16"/>
      <c r="T52" s="16"/>
      <c r="U52" s="16"/>
      <c r="V52" s="16"/>
      <c r="W52" s="16"/>
      <c r="X52" s="16"/>
      <c r="Y52" s="16"/>
    </row>
    <row r="53" spans="1:25" ht="43.2" x14ac:dyDescent="0.3">
      <c r="A53" s="100" t="s">
        <v>66</v>
      </c>
      <c r="B53" s="101">
        <v>13050</v>
      </c>
      <c r="C53" s="101">
        <v>15878</v>
      </c>
      <c r="D53" s="101">
        <v>12847</v>
      </c>
      <c r="E53" s="101">
        <v>11601</v>
      </c>
      <c r="F53" s="101">
        <v>10633</v>
      </c>
      <c r="G53" s="101">
        <v>11276</v>
      </c>
      <c r="H53" s="101">
        <v>12332</v>
      </c>
      <c r="I53" s="101">
        <v>14018</v>
      </c>
      <c r="J53" s="101">
        <v>12920</v>
      </c>
      <c r="K53" s="101">
        <v>15573</v>
      </c>
      <c r="L53" s="101">
        <v>16564</v>
      </c>
      <c r="M53" s="101">
        <v>17464</v>
      </c>
      <c r="N53" s="101">
        <v>15443</v>
      </c>
      <c r="O53" s="101">
        <v>16906</v>
      </c>
      <c r="P53" s="101">
        <v>16351</v>
      </c>
      <c r="Q53" s="101">
        <v>17405</v>
      </c>
      <c r="R53" s="16"/>
      <c r="S53" s="16"/>
      <c r="T53" s="16"/>
      <c r="U53" s="16"/>
      <c r="V53" s="16"/>
      <c r="W53" s="16"/>
      <c r="X53" s="16"/>
      <c r="Y53" s="16"/>
    </row>
    <row r="54" spans="1:25" x14ac:dyDescent="0.3">
      <c r="A54" s="97" t="s">
        <v>20</v>
      </c>
      <c r="B54" s="101">
        <f>B51+B52</f>
        <v>48059</v>
      </c>
      <c r="C54" s="101">
        <f t="shared" ref="C54:Q54" si="0">C51+C52</f>
        <v>50984</v>
      </c>
      <c r="D54" s="101">
        <f t="shared" si="0"/>
        <v>53178</v>
      </c>
      <c r="E54" s="101">
        <f t="shared" si="0"/>
        <v>51129</v>
      </c>
      <c r="F54" s="101">
        <f t="shared" si="0"/>
        <v>40601</v>
      </c>
      <c r="G54" s="101">
        <f t="shared" si="0"/>
        <v>37904</v>
      </c>
      <c r="H54" s="101">
        <f t="shared" si="0"/>
        <v>51958</v>
      </c>
      <c r="I54" s="101">
        <f t="shared" si="0"/>
        <v>48568</v>
      </c>
      <c r="J54" s="101">
        <f t="shared" si="0"/>
        <v>45780</v>
      </c>
      <c r="K54" s="101">
        <f t="shared" si="0"/>
        <v>47655</v>
      </c>
      <c r="L54" s="101">
        <f t="shared" si="0"/>
        <v>48584</v>
      </c>
      <c r="M54" s="101">
        <f t="shared" si="0"/>
        <v>50433</v>
      </c>
      <c r="N54" s="101">
        <f t="shared" si="0"/>
        <v>47911</v>
      </c>
      <c r="O54" s="101">
        <f t="shared" si="0"/>
        <v>48235</v>
      </c>
      <c r="P54" s="101">
        <f t="shared" si="0"/>
        <v>46830</v>
      </c>
      <c r="Q54" s="101">
        <f t="shared" si="0"/>
        <v>50778</v>
      </c>
      <c r="R54" s="16"/>
      <c r="S54" s="16"/>
      <c r="T54" s="16"/>
      <c r="U54" s="16"/>
      <c r="V54" s="16"/>
      <c r="W54" s="16"/>
      <c r="X54" s="16"/>
      <c r="Y54" s="16"/>
    </row>
    <row r="55" spans="1:25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x14ac:dyDescent="0.3">
      <c r="A57" s="93"/>
      <c r="B57" s="156">
        <v>2020</v>
      </c>
      <c r="C57" s="157"/>
      <c r="D57" s="157"/>
      <c r="E57" s="158"/>
      <c r="F57" s="156">
        <v>2021</v>
      </c>
      <c r="G57" s="157"/>
      <c r="H57" s="157"/>
      <c r="I57" s="158"/>
      <c r="J57" s="156">
        <v>2022</v>
      </c>
      <c r="K57" s="157"/>
      <c r="L57" s="157"/>
      <c r="M57" s="158"/>
      <c r="N57" s="156">
        <v>2023</v>
      </c>
      <c r="O57" s="157"/>
      <c r="P57" s="157"/>
      <c r="Q57" s="158"/>
      <c r="R57" s="16"/>
      <c r="S57" s="16"/>
      <c r="T57" s="16"/>
      <c r="U57" s="16"/>
      <c r="V57" s="16"/>
      <c r="W57" s="16"/>
      <c r="X57" s="16"/>
      <c r="Y57" s="16"/>
    </row>
    <row r="58" spans="1:25" ht="15.75" customHeight="1" x14ac:dyDescent="0.3">
      <c r="A58" s="93"/>
      <c r="B58" s="93" t="s">
        <v>21</v>
      </c>
      <c r="C58" s="93" t="s">
        <v>22</v>
      </c>
      <c r="D58" s="93" t="s">
        <v>60</v>
      </c>
      <c r="E58" s="93" t="s">
        <v>61</v>
      </c>
      <c r="F58" s="93" t="s">
        <v>1</v>
      </c>
      <c r="G58" s="93" t="s">
        <v>2</v>
      </c>
      <c r="H58" s="93" t="s">
        <v>62</v>
      </c>
      <c r="I58" s="93" t="s">
        <v>63</v>
      </c>
      <c r="J58" s="93" t="s">
        <v>1</v>
      </c>
      <c r="K58" s="93" t="s">
        <v>2</v>
      </c>
      <c r="L58" s="93" t="s">
        <v>62</v>
      </c>
      <c r="M58" s="93" t="s">
        <v>63</v>
      </c>
      <c r="N58" s="93" t="s">
        <v>1</v>
      </c>
      <c r="O58" s="93" t="s">
        <v>2</v>
      </c>
      <c r="P58" s="93" t="s">
        <v>62</v>
      </c>
      <c r="Q58" s="93" t="s">
        <v>63</v>
      </c>
      <c r="R58" s="16"/>
      <c r="S58" s="16"/>
      <c r="T58" s="16"/>
      <c r="U58" s="16"/>
      <c r="V58" s="16"/>
      <c r="W58" s="16"/>
      <c r="X58" s="16"/>
      <c r="Y58" s="16"/>
    </row>
    <row r="59" spans="1:25" ht="15" customHeight="1" x14ac:dyDescent="0.3">
      <c r="A59" s="93" t="s">
        <v>64</v>
      </c>
      <c r="B59" s="102">
        <v>17701</v>
      </c>
      <c r="C59" s="102">
        <v>20965</v>
      </c>
      <c r="D59" s="102">
        <v>18137</v>
      </c>
      <c r="E59" s="102">
        <v>16020</v>
      </c>
      <c r="F59" s="102">
        <v>15102</v>
      </c>
      <c r="G59" s="102">
        <v>16493</v>
      </c>
      <c r="H59" s="102">
        <v>23721</v>
      </c>
      <c r="I59" s="102">
        <v>21435</v>
      </c>
      <c r="J59" s="102">
        <v>20473</v>
      </c>
      <c r="K59" s="102">
        <v>22811</v>
      </c>
      <c r="L59" s="102">
        <v>23758</v>
      </c>
      <c r="M59" s="102">
        <v>24335</v>
      </c>
      <c r="N59" s="102">
        <v>22084</v>
      </c>
      <c r="O59" s="102">
        <v>24266</v>
      </c>
      <c r="P59" s="102">
        <v>23236</v>
      </c>
      <c r="Q59" s="102">
        <v>24760</v>
      </c>
      <c r="R59" s="16"/>
      <c r="S59" s="16"/>
      <c r="T59" s="16"/>
      <c r="U59" s="16"/>
      <c r="V59" s="16"/>
      <c r="W59" s="16"/>
      <c r="X59" s="16"/>
      <c r="Y59" s="16"/>
    </row>
    <row r="60" spans="1:25" x14ac:dyDescent="0.3">
      <c r="A60" s="93" t="s">
        <v>65</v>
      </c>
      <c r="B60" s="102">
        <v>30358</v>
      </c>
      <c r="C60" s="102">
        <v>30019</v>
      </c>
      <c r="D60" s="102">
        <v>35041</v>
      </c>
      <c r="E60" s="102">
        <v>35109</v>
      </c>
      <c r="F60" s="102">
        <v>25499</v>
      </c>
      <c r="G60" s="102">
        <v>21411</v>
      </c>
      <c r="H60" s="102">
        <v>28237</v>
      </c>
      <c r="I60" s="102">
        <v>27133</v>
      </c>
      <c r="J60" s="102">
        <v>25307</v>
      </c>
      <c r="K60" s="102">
        <v>24844</v>
      </c>
      <c r="L60" s="102">
        <v>24826</v>
      </c>
      <c r="M60" s="102">
        <v>26098</v>
      </c>
      <c r="N60" s="102">
        <v>25827</v>
      </c>
      <c r="O60" s="102">
        <v>23969</v>
      </c>
      <c r="P60" s="102">
        <v>23594</v>
      </c>
      <c r="Q60" s="102">
        <v>26018</v>
      </c>
      <c r="R60" s="16"/>
      <c r="S60" s="16"/>
      <c r="T60" s="16"/>
      <c r="U60" s="16"/>
      <c r="V60" s="16"/>
      <c r="W60" s="16"/>
      <c r="X60" s="16"/>
      <c r="Y60" s="16"/>
    </row>
    <row r="61" spans="1:25" x14ac:dyDescent="0.3">
      <c r="A61" s="93" t="s">
        <v>66</v>
      </c>
      <c r="B61" s="102">
        <v>13050</v>
      </c>
      <c r="C61" s="102">
        <v>15878</v>
      </c>
      <c r="D61" s="102">
        <v>12847</v>
      </c>
      <c r="E61" s="102">
        <v>11601</v>
      </c>
      <c r="F61" s="102">
        <v>10633</v>
      </c>
      <c r="G61" s="102">
        <v>11276</v>
      </c>
      <c r="H61" s="102">
        <v>12332</v>
      </c>
      <c r="I61" s="102">
        <v>14018</v>
      </c>
      <c r="J61" s="102">
        <v>12920</v>
      </c>
      <c r="K61" s="102">
        <v>15573</v>
      </c>
      <c r="L61" s="102">
        <v>16564</v>
      </c>
      <c r="M61" s="102">
        <v>17464</v>
      </c>
      <c r="N61" s="102">
        <v>15443</v>
      </c>
      <c r="O61" s="102">
        <v>16906</v>
      </c>
      <c r="P61" s="102">
        <v>16351</v>
      </c>
      <c r="Q61" s="102">
        <v>17405</v>
      </c>
      <c r="R61" s="16"/>
      <c r="S61" s="16"/>
      <c r="T61" s="16"/>
      <c r="U61" s="16"/>
      <c r="V61" s="16"/>
      <c r="W61" s="16"/>
      <c r="X61" s="16"/>
      <c r="Y61" s="16"/>
    </row>
    <row r="62" spans="1:25" x14ac:dyDescent="0.3">
      <c r="A62" s="93" t="s">
        <v>20</v>
      </c>
      <c r="B62" s="102">
        <v>48059</v>
      </c>
      <c r="C62" s="102">
        <v>50984</v>
      </c>
      <c r="D62" s="102">
        <v>53178</v>
      </c>
      <c r="E62" s="102">
        <v>51129</v>
      </c>
      <c r="F62" s="102">
        <v>40601</v>
      </c>
      <c r="G62" s="102">
        <v>37904</v>
      </c>
      <c r="H62" s="102">
        <v>51958</v>
      </c>
      <c r="I62" s="102">
        <v>48568</v>
      </c>
      <c r="J62" s="102">
        <v>45780</v>
      </c>
      <c r="K62" s="102">
        <v>47655</v>
      </c>
      <c r="L62" s="102">
        <v>48584</v>
      </c>
      <c r="M62" s="102">
        <v>50433</v>
      </c>
      <c r="N62" s="102">
        <v>47911</v>
      </c>
      <c r="O62" s="102">
        <v>48235</v>
      </c>
      <c r="P62" s="102">
        <v>46830</v>
      </c>
      <c r="Q62" s="102">
        <v>50778</v>
      </c>
      <c r="R62" s="16"/>
      <c r="S62" s="16"/>
      <c r="T62" s="16"/>
      <c r="U62" s="16"/>
      <c r="V62" s="16"/>
      <c r="W62" s="16"/>
      <c r="X62" s="16"/>
      <c r="Y62" s="16"/>
    </row>
    <row r="63" spans="1:25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x14ac:dyDescent="0.3">
      <c r="A65" s="93"/>
      <c r="B65" s="156">
        <v>2020</v>
      </c>
      <c r="C65" s="157"/>
      <c r="D65" s="157"/>
      <c r="E65" s="158"/>
      <c r="F65" s="156">
        <v>2021</v>
      </c>
      <c r="G65" s="157"/>
      <c r="H65" s="157"/>
      <c r="I65" s="158"/>
      <c r="J65" s="156">
        <v>2022</v>
      </c>
      <c r="K65" s="157"/>
      <c r="L65" s="157"/>
      <c r="M65" s="158"/>
      <c r="N65" s="156">
        <v>2023</v>
      </c>
      <c r="O65" s="157"/>
      <c r="P65" s="157"/>
      <c r="Q65" s="158"/>
      <c r="R65" s="16"/>
      <c r="S65" s="16"/>
      <c r="T65" s="16"/>
      <c r="U65" s="16"/>
      <c r="V65" s="16"/>
      <c r="W65" s="16"/>
      <c r="X65" s="16"/>
      <c r="Y65" s="16"/>
    </row>
    <row r="66" spans="1:25" x14ac:dyDescent="0.3">
      <c r="A66" s="93"/>
      <c r="B66" s="93" t="s">
        <v>21</v>
      </c>
      <c r="C66" s="93" t="s">
        <v>22</v>
      </c>
      <c r="D66" s="93" t="s">
        <v>60</v>
      </c>
      <c r="E66" s="93" t="s">
        <v>61</v>
      </c>
      <c r="F66" s="93" t="s">
        <v>1</v>
      </c>
      <c r="G66" s="93" t="s">
        <v>2</v>
      </c>
      <c r="H66" s="93" t="s">
        <v>62</v>
      </c>
      <c r="I66" s="93" t="s">
        <v>63</v>
      </c>
      <c r="J66" s="93" t="s">
        <v>1</v>
      </c>
      <c r="K66" s="93" t="s">
        <v>2</v>
      </c>
      <c r="L66" s="93" t="s">
        <v>62</v>
      </c>
      <c r="M66" s="93" t="s">
        <v>63</v>
      </c>
      <c r="N66" s="93" t="s">
        <v>1</v>
      </c>
      <c r="O66" s="93" t="s">
        <v>2</v>
      </c>
      <c r="P66" s="93" t="s">
        <v>62</v>
      </c>
      <c r="Q66" s="93" t="s">
        <v>63</v>
      </c>
      <c r="R66" s="16"/>
      <c r="S66" s="16"/>
      <c r="T66" s="16"/>
      <c r="U66" s="16"/>
      <c r="V66" s="16"/>
      <c r="W66" s="16"/>
      <c r="X66" s="16"/>
      <c r="Y66" s="16"/>
    </row>
    <row r="67" spans="1:25" x14ac:dyDescent="0.3">
      <c r="A67" s="93" t="s">
        <v>64</v>
      </c>
      <c r="B67" s="103">
        <f>B59/1000</f>
        <v>17.701000000000001</v>
      </c>
      <c r="C67" s="103">
        <f t="shared" ref="C67:Q67" si="1">C59/1000</f>
        <v>20.965</v>
      </c>
      <c r="D67" s="103">
        <f t="shared" si="1"/>
        <v>18.137</v>
      </c>
      <c r="E67" s="103">
        <f t="shared" si="1"/>
        <v>16.02</v>
      </c>
      <c r="F67" s="103">
        <f t="shared" si="1"/>
        <v>15.102</v>
      </c>
      <c r="G67" s="103">
        <f t="shared" si="1"/>
        <v>16.492999999999999</v>
      </c>
      <c r="H67" s="103">
        <f t="shared" si="1"/>
        <v>23.721</v>
      </c>
      <c r="I67" s="103">
        <f t="shared" si="1"/>
        <v>21.434999999999999</v>
      </c>
      <c r="J67" s="103">
        <f t="shared" si="1"/>
        <v>20.472999999999999</v>
      </c>
      <c r="K67" s="103">
        <f t="shared" si="1"/>
        <v>22.811</v>
      </c>
      <c r="L67" s="103">
        <f t="shared" si="1"/>
        <v>23.757999999999999</v>
      </c>
      <c r="M67" s="103">
        <f t="shared" si="1"/>
        <v>24.335000000000001</v>
      </c>
      <c r="N67" s="103">
        <f t="shared" si="1"/>
        <v>22.084</v>
      </c>
      <c r="O67" s="103">
        <f t="shared" si="1"/>
        <v>24.265999999999998</v>
      </c>
      <c r="P67" s="103">
        <f t="shared" si="1"/>
        <v>23.236000000000001</v>
      </c>
      <c r="Q67" s="103">
        <f t="shared" si="1"/>
        <v>24.76</v>
      </c>
      <c r="R67" s="16"/>
      <c r="S67" s="16"/>
      <c r="T67" s="16"/>
      <c r="U67" s="16"/>
      <c r="V67" s="16"/>
      <c r="W67" s="16"/>
      <c r="X67" s="16"/>
      <c r="Y67" s="16"/>
    </row>
    <row r="68" spans="1:25" x14ac:dyDescent="0.3">
      <c r="A68" s="93" t="s">
        <v>65</v>
      </c>
      <c r="B68" s="103">
        <f t="shared" ref="B68:Q70" si="2">B60/1000</f>
        <v>30.358000000000001</v>
      </c>
      <c r="C68" s="103">
        <f t="shared" si="2"/>
        <v>30.018999999999998</v>
      </c>
      <c r="D68" s="103">
        <f t="shared" si="2"/>
        <v>35.040999999999997</v>
      </c>
      <c r="E68" s="103">
        <f t="shared" si="2"/>
        <v>35.109000000000002</v>
      </c>
      <c r="F68" s="103">
        <f t="shared" si="2"/>
        <v>25.498999999999999</v>
      </c>
      <c r="G68" s="103">
        <f t="shared" si="2"/>
        <v>21.411000000000001</v>
      </c>
      <c r="H68" s="103">
        <f t="shared" si="2"/>
        <v>28.236999999999998</v>
      </c>
      <c r="I68" s="103">
        <f t="shared" si="2"/>
        <v>27.132999999999999</v>
      </c>
      <c r="J68" s="103">
        <f t="shared" si="2"/>
        <v>25.306999999999999</v>
      </c>
      <c r="K68" s="103">
        <f t="shared" si="2"/>
        <v>24.844000000000001</v>
      </c>
      <c r="L68" s="103">
        <f t="shared" si="2"/>
        <v>24.826000000000001</v>
      </c>
      <c r="M68" s="103">
        <f t="shared" si="2"/>
        <v>26.097999999999999</v>
      </c>
      <c r="N68" s="103">
        <f t="shared" si="2"/>
        <v>25.827000000000002</v>
      </c>
      <c r="O68" s="103">
        <f t="shared" si="2"/>
        <v>23.969000000000001</v>
      </c>
      <c r="P68" s="103">
        <f t="shared" si="2"/>
        <v>23.594000000000001</v>
      </c>
      <c r="Q68" s="103">
        <f t="shared" si="2"/>
        <v>26.018000000000001</v>
      </c>
      <c r="R68" s="16"/>
      <c r="S68" s="16"/>
      <c r="T68" s="16"/>
      <c r="U68" s="16"/>
      <c r="V68" s="16"/>
      <c r="W68" s="16"/>
      <c r="X68" s="16"/>
      <c r="Y68" s="16"/>
    </row>
    <row r="69" spans="1:25" x14ac:dyDescent="0.3">
      <c r="A69" s="93" t="s">
        <v>66</v>
      </c>
      <c r="B69" s="103">
        <f t="shared" si="2"/>
        <v>13.05</v>
      </c>
      <c r="C69" s="103">
        <f t="shared" si="2"/>
        <v>15.878</v>
      </c>
      <c r="D69" s="103">
        <f t="shared" si="2"/>
        <v>12.847</v>
      </c>
      <c r="E69" s="103">
        <f t="shared" si="2"/>
        <v>11.601000000000001</v>
      </c>
      <c r="F69" s="103">
        <f t="shared" si="2"/>
        <v>10.632999999999999</v>
      </c>
      <c r="G69" s="103">
        <f t="shared" si="2"/>
        <v>11.276</v>
      </c>
      <c r="H69" s="103">
        <f t="shared" si="2"/>
        <v>12.332000000000001</v>
      </c>
      <c r="I69" s="103">
        <f t="shared" si="2"/>
        <v>14.018000000000001</v>
      </c>
      <c r="J69" s="103">
        <f t="shared" si="2"/>
        <v>12.92</v>
      </c>
      <c r="K69" s="103">
        <f t="shared" si="2"/>
        <v>15.573</v>
      </c>
      <c r="L69" s="103">
        <f t="shared" si="2"/>
        <v>16.564</v>
      </c>
      <c r="M69" s="103">
        <f t="shared" si="2"/>
        <v>17.463999999999999</v>
      </c>
      <c r="N69" s="103">
        <f t="shared" si="2"/>
        <v>15.443</v>
      </c>
      <c r="O69" s="103">
        <f t="shared" si="2"/>
        <v>16.905999999999999</v>
      </c>
      <c r="P69" s="103">
        <f t="shared" si="2"/>
        <v>16.350999999999999</v>
      </c>
      <c r="Q69" s="103">
        <f t="shared" si="2"/>
        <v>17.405000000000001</v>
      </c>
      <c r="R69" s="16"/>
      <c r="S69" s="16"/>
      <c r="T69" s="16"/>
      <c r="U69" s="16"/>
      <c r="V69" s="16"/>
      <c r="W69" s="16"/>
      <c r="X69" s="16"/>
      <c r="Y69" s="16"/>
    </row>
    <row r="70" spans="1:25" x14ac:dyDescent="0.3">
      <c r="A70" s="93" t="s">
        <v>20</v>
      </c>
      <c r="B70" s="103">
        <f t="shared" si="2"/>
        <v>48.058999999999997</v>
      </c>
      <c r="C70" s="103">
        <f t="shared" si="2"/>
        <v>50.984000000000002</v>
      </c>
      <c r="D70" s="103">
        <f t="shared" si="2"/>
        <v>53.177999999999997</v>
      </c>
      <c r="E70" s="103">
        <f t="shared" si="2"/>
        <v>51.128999999999998</v>
      </c>
      <c r="F70" s="103">
        <f t="shared" si="2"/>
        <v>40.600999999999999</v>
      </c>
      <c r="G70" s="103">
        <f t="shared" si="2"/>
        <v>37.904000000000003</v>
      </c>
      <c r="H70" s="103">
        <f t="shared" si="2"/>
        <v>51.957999999999998</v>
      </c>
      <c r="I70" s="103">
        <f t="shared" si="2"/>
        <v>48.567999999999998</v>
      </c>
      <c r="J70" s="103">
        <f t="shared" si="2"/>
        <v>45.78</v>
      </c>
      <c r="K70" s="103">
        <f t="shared" si="2"/>
        <v>47.655000000000001</v>
      </c>
      <c r="L70" s="103">
        <f t="shared" si="2"/>
        <v>48.584000000000003</v>
      </c>
      <c r="M70" s="103">
        <f t="shared" si="2"/>
        <v>50.433</v>
      </c>
      <c r="N70" s="103">
        <f t="shared" si="2"/>
        <v>47.911000000000001</v>
      </c>
      <c r="O70" s="103">
        <f t="shared" si="2"/>
        <v>48.234999999999999</v>
      </c>
      <c r="P70" s="103">
        <f t="shared" si="2"/>
        <v>46.83</v>
      </c>
      <c r="Q70" s="103">
        <f t="shared" si="2"/>
        <v>50.777999999999999</v>
      </c>
      <c r="R70" s="16"/>
      <c r="S70" s="16"/>
      <c r="T70" s="16"/>
      <c r="U70" s="16"/>
      <c r="V70" s="16"/>
      <c r="W70" s="16"/>
      <c r="X70" s="16"/>
      <c r="Y70" s="16"/>
    </row>
    <row r="71" spans="1:25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</sheetData>
  <mergeCells count="17">
    <mergeCell ref="B65:E65"/>
    <mergeCell ref="F65:I65"/>
    <mergeCell ref="J65:M65"/>
    <mergeCell ref="N65:Q65"/>
    <mergeCell ref="N49:Q49"/>
    <mergeCell ref="B57:E57"/>
    <mergeCell ref="F57:I57"/>
    <mergeCell ref="J57:M57"/>
    <mergeCell ref="N57:Q57"/>
    <mergeCell ref="B49:E49"/>
    <mergeCell ref="F49:I49"/>
    <mergeCell ref="J49:M49"/>
    <mergeCell ref="N20:Q20"/>
    <mergeCell ref="A1:I1"/>
    <mergeCell ref="B20:E20"/>
    <mergeCell ref="F20:I20"/>
    <mergeCell ref="J20:M20"/>
  </mergeCells>
  <phoneticPr fontId="31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FB36-38D4-4915-B6FD-CBB484B41276}">
  <dimension ref="A1:U70"/>
  <sheetViews>
    <sheetView showGridLines="0" workbookViewId="0">
      <selection activeCell="K14" sqref="K14"/>
    </sheetView>
  </sheetViews>
  <sheetFormatPr baseColWidth="10" defaultColWidth="11.44140625" defaultRowHeight="13.8" x14ac:dyDescent="0.25"/>
  <cols>
    <col min="1" max="1" width="34" style="36" customWidth="1"/>
    <col min="2" max="14" width="11.44140625" style="36"/>
    <col min="15" max="15" width="14.88671875" style="36" customWidth="1"/>
    <col min="16" max="16384" width="11.44140625" style="36"/>
  </cols>
  <sheetData>
    <row r="1" spans="1:11" ht="21" customHeight="1" x14ac:dyDescent="0.25">
      <c r="A1" s="149" t="s">
        <v>67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15.75" customHeight="1" x14ac:dyDescent="0.25"/>
    <row r="4" spans="1:11" ht="15.75" customHeight="1" x14ac:dyDescent="0.25"/>
    <row r="10" spans="1:11" ht="15.75" customHeight="1" x14ac:dyDescent="0.25"/>
    <row r="11" spans="1:11" ht="15" customHeight="1" x14ac:dyDescent="0.25"/>
    <row r="12" spans="1:11" ht="15.75" customHeight="1" x14ac:dyDescent="0.25"/>
    <row r="13" spans="1:11" ht="15" customHeight="1" x14ac:dyDescent="0.25"/>
    <row r="18" spans="1:18" ht="15.75" customHeight="1" x14ac:dyDescent="0.3">
      <c r="A18" s="44" t="s">
        <v>106</v>
      </c>
      <c r="B18" s="104"/>
      <c r="C18" s="104"/>
    </row>
    <row r="19" spans="1:18" ht="15" customHeight="1" x14ac:dyDescent="0.3">
      <c r="A19" s="44" t="s">
        <v>109</v>
      </c>
      <c r="B19" s="104"/>
      <c r="C19" s="104"/>
    </row>
    <row r="20" spans="1:18" ht="15.7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8" s="39" customFormat="1" ht="15" customHeight="1" x14ac:dyDescent="0.3">
      <c r="A21" s="105"/>
      <c r="B21" s="162">
        <v>2020</v>
      </c>
      <c r="C21" s="162"/>
      <c r="D21" s="162"/>
      <c r="E21" s="162"/>
      <c r="F21" s="162">
        <v>2021</v>
      </c>
      <c r="G21" s="162"/>
      <c r="H21" s="162"/>
      <c r="I21" s="162"/>
      <c r="J21" s="162">
        <v>2022</v>
      </c>
      <c r="K21" s="162"/>
      <c r="L21" s="162"/>
      <c r="M21" s="162"/>
      <c r="N21" s="162">
        <v>2023</v>
      </c>
      <c r="O21" s="162"/>
      <c r="P21" s="162"/>
      <c r="Q21" s="162"/>
    </row>
    <row r="22" spans="1:18" s="39" customFormat="1" x14ac:dyDescent="0.3">
      <c r="A22" s="105"/>
      <c r="B22" s="106" t="s">
        <v>102</v>
      </c>
      <c r="C22" s="106" t="s">
        <v>103</v>
      </c>
      <c r="D22" s="106" t="s">
        <v>104</v>
      </c>
      <c r="E22" s="106" t="s">
        <v>105</v>
      </c>
      <c r="F22" s="107" t="s">
        <v>102</v>
      </c>
      <c r="G22" s="107" t="s">
        <v>103</v>
      </c>
      <c r="H22" s="107" t="s">
        <v>104</v>
      </c>
      <c r="I22" s="107" t="s">
        <v>105</v>
      </c>
      <c r="J22" s="107" t="s">
        <v>113</v>
      </c>
      <c r="K22" s="107" t="s">
        <v>103</v>
      </c>
      <c r="L22" s="107" t="s">
        <v>104</v>
      </c>
      <c r="M22" s="107" t="s">
        <v>105</v>
      </c>
      <c r="N22" s="92" t="s">
        <v>102</v>
      </c>
      <c r="O22" s="92" t="s">
        <v>103</v>
      </c>
      <c r="P22" s="92" t="s">
        <v>104</v>
      </c>
      <c r="Q22" s="92" t="s">
        <v>105</v>
      </c>
    </row>
    <row r="23" spans="1:18" s="39" customFormat="1" x14ac:dyDescent="0.3">
      <c r="A23" s="105" t="s">
        <v>68</v>
      </c>
      <c r="B23" s="108">
        <v>23.905000000000001</v>
      </c>
      <c r="C23" s="108">
        <v>21.643000000000001</v>
      </c>
      <c r="D23" s="108">
        <v>26.222000000000001</v>
      </c>
      <c r="E23" s="108">
        <v>31.007000000000001</v>
      </c>
      <c r="F23" s="108">
        <v>31.335000000000001</v>
      </c>
      <c r="G23" s="108">
        <v>30.248000000000001</v>
      </c>
      <c r="H23" s="108">
        <v>28.888000000000002</v>
      </c>
      <c r="I23" s="108">
        <v>32.549999999999997</v>
      </c>
      <c r="J23" s="108">
        <v>30.105</v>
      </c>
      <c r="K23" s="108">
        <v>30.341999999999999</v>
      </c>
      <c r="L23" s="108">
        <v>28.661999999999999</v>
      </c>
      <c r="M23" s="108">
        <v>29.321999999999999</v>
      </c>
      <c r="N23" s="110">
        <v>29.190999999999999</v>
      </c>
      <c r="O23" s="110">
        <v>29.018000000000001</v>
      </c>
      <c r="P23" s="110">
        <v>29.893000000000001</v>
      </c>
      <c r="Q23" s="110">
        <v>30.091000000000001</v>
      </c>
    </row>
    <row r="24" spans="1:18" s="39" customFormat="1" ht="15.75" customHeight="1" x14ac:dyDescent="0.3">
      <c r="A24" s="105" t="s">
        <v>69</v>
      </c>
      <c r="B24" s="108">
        <v>17.917000000000002</v>
      </c>
      <c r="C24" s="108">
        <v>13.842000000000001</v>
      </c>
      <c r="D24" s="108">
        <v>12.872</v>
      </c>
      <c r="E24" s="108">
        <v>17.859000000000002</v>
      </c>
      <c r="F24" s="108">
        <v>19.632999999999999</v>
      </c>
      <c r="G24" s="108">
        <v>16.065000000000001</v>
      </c>
      <c r="H24" s="108">
        <v>17.524999999999999</v>
      </c>
      <c r="I24" s="108">
        <v>20.372</v>
      </c>
      <c r="J24" s="108">
        <v>23.826000000000001</v>
      </c>
      <c r="K24" s="108">
        <v>19.137</v>
      </c>
      <c r="L24" s="108">
        <v>19.457000000000001</v>
      </c>
      <c r="M24" s="108">
        <v>20.419</v>
      </c>
      <c r="N24" s="110">
        <v>23.826000000000001</v>
      </c>
      <c r="O24" s="110">
        <v>19.081</v>
      </c>
      <c r="P24" s="110">
        <v>19.481999999999999</v>
      </c>
      <c r="Q24" s="110">
        <v>19.132000000000001</v>
      </c>
    </row>
    <row r="25" spans="1:18" ht="15" customHeight="1" x14ac:dyDescent="0.3">
      <c r="A25" s="105" t="s">
        <v>20</v>
      </c>
      <c r="B25" s="108">
        <v>41.822000000000003</v>
      </c>
      <c r="C25" s="108">
        <v>35.484999999999999</v>
      </c>
      <c r="D25" s="108">
        <v>39.094000000000001</v>
      </c>
      <c r="E25" s="108">
        <v>48.866</v>
      </c>
      <c r="F25" s="108">
        <v>50.968000000000004</v>
      </c>
      <c r="G25" s="108">
        <v>46.313000000000002</v>
      </c>
      <c r="H25" s="108">
        <v>46.412999999999997</v>
      </c>
      <c r="I25" s="108">
        <v>52.921999999999997</v>
      </c>
      <c r="J25" s="108">
        <v>53.930999999999997</v>
      </c>
      <c r="K25" s="108">
        <v>49.478999999999999</v>
      </c>
      <c r="L25" s="108">
        <v>48.119</v>
      </c>
      <c r="M25" s="108">
        <v>49.741</v>
      </c>
      <c r="N25" s="108">
        <v>53.017000000000003</v>
      </c>
      <c r="O25" s="108">
        <v>48.098999999999997</v>
      </c>
      <c r="P25" s="108">
        <v>49.375</v>
      </c>
      <c r="Q25" s="108">
        <v>49.222999999999999</v>
      </c>
    </row>
    <row r="26" spans="1:18" ht="14.4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 s="109"/>
    </row>
    <row r="27" spans="1:18" x14ac:dyDescent="0.25">
      <c r="R27" s="87"/>
    </row>
    <row r="28" spans="1:18" ht="17.25" customHeight="1" x14ac:dyDescent="0.25">
      <c r="R28" s="87"/>
    </row>
    <row r="29" spans="1:18" ht="16.5" customHeight="1" x14ac:dyDescent="0.25">
      <c r="R29" s="16"/>
    </row>
    <row r="30" spans="1:18" ht="15.75" customHeight="1" x14ac:dyDescent="0.25">
      <c r="R30" s="16"/>
    </row>
    <row r="31" spans="1:18" ht="15" customHeight="1" x14ac:dyDescent="0.25">
      <c r="R31" s="16"/>
    </row>
    <row r="32" spans="1:18" x14ac:dyDescent="0.25">
      <c r="A32" s="16"/>
      <c r="B32" s="16"/>
      <c r="C32" s="16"/>
      <c r="D32" s="16"/>
      <c r="E32" s="16"/>
      <c r="F32" s="16"/>
      <c r="G32" s="16"/>
      <c r="H32" s="16"/>
      <c r="I32" s="16"/>
      <c r="L32" s="16"/>
      <c r="M32" s="16"/>
      <c r="N32" s="16"/>
      <c r="O32" s="16"/>
      <c r="P32" s="16"/>
      <c r="Q32" s="16"/>
      <c r="R32" s="16"/>
    </row>
    <row r="33" spans="1:21" x14ac:dyDescent="0.25">
      <c r="A33" s="16"/>
      <c r="B33" s="16"/>
      <c r="C33" s="16"/>
      <c r="D33" s="16"/>
      <c r="E33" s="16"/>
      <c r="F33" s="16"/>
      <c r="G33" s="16"/>
      <c r="H33" s="16"/>
      <c r="I33" s="16"/>
      <c r="L33" s="16"/>
      <c r="M33" s="16"/>
      <c r="N33" s="16"/>
      <c r="O33" s="16"/>
      <c r="P33" s="16"/>
      <c r="Q33" s="16"/>
      <c r="R33" s="16"/>
    </row>
    <row r="34" spans="1:21" x14ac:dyDescent="0.25">
      <c r="A34" s="16"/>
      <c r="B34" s="16"/>
      <c r="C34" s="16"/>
      <c r="D34" s="16"/>
      <c r="E34" s="16"/>
      <c r="F34" s="16"/>
      <c r="G34" s="16"/>
      <c r="H34" s="16"/>
      <c r="I34" s="16"/>
      <c r="L34" s="16"/>
      <c r="M34" s="16"/>
      <c r="N34" s="16"/>
      <c r="O34" s="16"/>
      <c r="P34" s="16"/>
      <c r="Q34" s="16"/>
      <c r="R34" s="16"/>
    </row>
    <row r="35" spans="1:21" x14ac:dyDescent="0.25">
      <c r="A35" s="16"/>
      <c r="B35" s="16"/>
      <c r="C35" s="16"/>
      <c r="D35" s="16"/>
      <c r="E35" s="16"/>
      <c r="F35" s="16"/>
      <c r="G35" s="16"/>
      <c r="H35" s="16"/>
      <c r="I35" s="16"/>
      <c r="L35" s="16"/>
      <c r="M35" s="16"/>
      <c r="N35" s="16"/>
      <c r="O35" s="16"/>
      <c r="P35" s="16"/>
      <c r="Q35" s="16"/>
      <c r="R35" s="16"/>
    </row>
    <row r="36" spans="1:21" ht="17.2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L36" s="16"/>
      <c r="M36" s="16"/>
      <c r="N36" s="16"/>
      <c r="O36" s="16"/>
      <c r="P36" s="16"/>
      <c r="Q36" s="16"/>
      <c r="R36" s="16"/>
    </row>
    <row r="37" spans="1:21" ht="16.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L37" s="16"/>
      <c r="M37" s="16"/>
      <c r="N37" s="16"/>
      <c r="O37" s="16"/>
      <c r="P37" s="16"/>
      <c r="Q37" s="16"/>
      <c r="R37" s="16"/>
    </row>
    <row r="38" spans="1:21" ht="15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L38" s="16"/>
      <c r="M38" s="16"/>
      <c r="N38" s="16"/>
      <c r="O38" s="16"/>
      <c r="P38" s="16"/>
      <c r="Q38" s="16"/>
      <c r="R38" s="16"/>
    </row>
    <row r="39" spans="1:21" ht="1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L39" s="16"/>
      <c r="M39" s="16"/>
      <c r="N39" s="16"/>
      <c r="O39" s="16"/>
      <c r="P39" s="16"/>
      <c r="Q39" s="16"/>
      <c r="R39" s="16"/>
    </row>
    <row r="40" spans="1:21" x14ac:dyDescent="0.25">
      <c r="A40" s="16"/>
      <c r="B40" s="16"/>
      <c r="C40" s="16"/>
      <c r="D40" s="16"/>
      <c r="E40" s="16"/>
      <c r="F40" s="16"/>
      <c r="G40" s="16"/>
      <c r="H40" s="16"/>
      <c r="I40" s="16"/>
      <c r="L40" s="16"/>
      <c r="M40" s="16"/>
      <c r="N40" s="16"/>
      <c r="O40" s="16"/>
      <c r="P40" s="16"/>
      <c r="Q40" s="16"/>
      <c r="R40" s="16"/>
    </row>
    <row r="41" spans="1:21" x14ac:dyDescent="0.25">
      <c r="A41" s="16"/>
      <c r="B41" s="16"/>
      <c r="C41" s="16"/>
      <c r="D41" s="16"/>
      <c r="E41" s="16"/>
      <c r="F41" s="16"/>
      <c r="G41" s="16"/>
      <c r="H41" s="16"/>
      <c r="I41" s="16"/>
      <c r="L41" s="16"/>
      <c r="M41" s="16"/>
      <c r="N41" s="16"/>
      <c r="O41" s="16"/>
      <c r="P41" s="16"/>
      <c r="Q41" s="16"/>
      <c r="R41" s="16"/>
    </row>
    <row r="42" spans="1:21" x14ac:dyDescent="0.25">
      <c r="A42" s="16"/>
      <c r="B42" s="16"/>
      <c r="C42" s="16"/>
      <c r="D42" s="16"/>
      <c r="E42" s="16"/>
      <c r="F42" s="16"/>
      <c r="G42" s="16"/>
      <c r="H42" s="16"/>
      <c r="I42" s="16"/>
      <c r="L42" s="16"/>
      <c r="M42" s="16"/>
      <c r="N42" s="16"/>
      <c r="O42" s="16"/>
      <c r="P42" s="16"/>
      <c r="Q42" s="16"/>
      <c r="R42" s="16"/>
    </row>
    <row r="43" spans="1:21" x14ac:dyDescent="0.25">
      <c r="A43" s="16"/>
      <c r="B43" s="16"/>
      <c r="C43" s="16"/>
      <c r="D43" s="16"/>
      <c r="E43" s="16"/>
      <c r="F43" s="16"/>
      <c r="G43" s="16"/>
      <c r="H43" s="16"/>
      <c r="I43" s="16"/>
      <c r="L43" s="16"/>
      <c r="M43" s="16"/>
      <c r="N43" s="16"/>
      <c r="O43" s="16"/>
      <c r="P43" s="16"/>
      <c r="Q43" s="16"/>
      <c r="R43" s="16"/>
    </row>
    <row r="44" spans="1:21" ht="14.4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14.4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14.4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14.4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14.4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14.4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14.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4.4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4.4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4.4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4.4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14.4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14.4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14.4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14.4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14.4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14.4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14.4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14.4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14.4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14.4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14.4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14.4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2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2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</sheetData>
  <mergeCells count="6">
    <mergeCell ref="B21:E21"/>
    <mergeCell ref="F21:I21"/>
    <mergeCell ref="J21:M21"/>
    <mergeCell ref="N21:Q21"/>
    <mergeCell ref="A1:K1"/>
    <mergeCell ref="A2:K2"/>
  </mergeCells>
  <phoneticPr fontId="3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Tb1_ok</vt:lpstr>
      <vt:lpstr>Fg1_ok</vt:lpstr>
      <vt:lpstr>Fg2_ok</vt:lpstr>
      <vt:lpstr>Fg3_ok</vt:lpstr>
      <vt:lpstr>Fg4_ok</vt:lpstr>
      <vt:lpstr>Fg5_ok</vt:lpstr>
      <vt:lpstr>Fg6_ok</vt:lpstr>
      <vt:lpstr>Fg7_ok</vt:lpstr>
      <vt:lpstr>Fg8_ok</vt:lpstr>
      <vt:lpstr>Fg9_ok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ANTOL 941</dc:creator>
  <cp:lastModifiedBy>Maria ANTOL 941</cp:lastModifiedBy>
  <dcterms:modified xsi:type="dcterms:W3CDTF">2025-02-14T14:16:17Z</dcterms:modified>
</cp:coreProperties>
</file>