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2"/>
  </bookViews>
  <sheets>
    <sheet name="Tableau 1" sheetId="1" r:id="rId1"/>
    <sheet name="Figure 1" sheetId="2" r:id="rId2"/>
    <sheet name="Figures 2 et 3" sheetId="3" r:id="rId3"/>
  </sheets>
  <externalReferences>
    <externalReference r:id="rId6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<sst xmlns="http://schemas.openxmlformats.org/spreadsheetml/2006/main" count="86" uniqueCount="69">
  <si>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</si>
  <si>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</si>
  <si>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</si>
  <si>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</si>
  <si>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</si>
  <si>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</si>
  <si>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</si>
  <si>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</si>
  <si>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</si>
  <si>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</si>
  <si>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</si>
  <si>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</si>
  <si>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</si>
  <si>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</si>
  <si>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</si>
  <si>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</si>
  <si>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</si>
  <si>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</si>
  <si>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</si>
  <si>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</si>
  <si>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</si>
  <si>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</si>
  <si>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</si>
  <si>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</si>
  <si>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</si>
  <si>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</si>
  <si>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</si>
  <si>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</si>
  <si>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</si>
  <si>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</si>
  <si>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</si>
  <si>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Figure 1. Nombre de foyers bénéficiaires du rsa socle en fin de trimestre et évolution en glissement annuel (en %)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</si>
  <si>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</si>
  <si>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</si>
  <si>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</si>
  <si>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</si>
  <si>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</si>
  <si>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</si>
  <si>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</si>
  <si>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</si>
  <si>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</si>
  <si>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</si>
  <si>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</si>
  <si>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</si>
  <si>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</si>
  <si>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</si>
  <si>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</si>
  <si>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</si>
  <si>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</si>
  <si>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</si>
  <si>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</si>
  <si>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</si>
  <si>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t>Déc 2016</t>
  </si>
  <si>
    <t>déc 2016</t>
  </si>
  <si>
    <t>Mars 2017</t>
  </si>
  <si>
    <t>Source : Caisses d’allocations familiales d’Île-de-France, 2012, 2013, 2014, 2015, 2016, 2017.</t>
  </si>
  <si>
    <t>mars 2017</t>
  </si>
  <si>
    <t>Source : Caisses d’allocations familiales d’Île-de-France, 2013, 2014, 2015, 2016 et 2017.</t>
  </si>
  <si>
    <r>
      <t xml:space="preserve">Lecture : En mars 2017, le nombre de sortants du Rsa socle vers une autre situation s'établit à 29 500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</si>
  <si>
    <t>Évolution du Rsa socle en glissement annuel (en %)</t>
  </si>
  <si>
    <t>Juin 2017</t>
  </si>
  <si>
    <t>Lecture : En juin 2017, le nombre de bénéficiaires du Rsa majoré est de 31 265.</t>
  </si>
  <si>
    <t>juin 2017</t>
  </si>
  <si>
    <t>Évolution 30-06-2017/30-09-2017 (en %)*</t>
  </si>
  <si>
    <t>Tableau 1. Répartition des bénéficiaires du Rsa socle, en Ile-de-France, par département, au 30 septembre 2017</t>
  </si>
  <si>
    <t>Source : Caisses d’allocations familiales d’Île-de-France, septemebre 2017.</t>
  </si>
  <si>
    <t>Lecture : Fin septembre 2017, le nombre d’allocataires parisiens du Rsa socle s’établit à 61 455.</t>
  </si>
  <si>
    <t>Sept 2017</t>
  </si>
  <si>
    <t>sept 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</si>
</sst>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" fillId="0" borderId="1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67" fontId="4" fillId="0" borderId="0">
      <alignment/>
      <protection/>
    </xf>
    <xf numFmtId="167" fontId="4" fillId="0" borderId="0">
      <alignment/>
      <protection/>
    </xf>
    <xf numFmtId="0" fontId="64" fillId="0" borderId="0" applyNumberFormat="0" applyFill="0" applyBorder="0" applyAlignment="0" applyProtection="0"/>
    <xf numFmtId="0" fontId="5" fillId="26" borderId="2" applyNumberFormat="0" applyFont="0" applyFill="0" applyBorder="0" applyAlignment="0">
      <protection/>
    </xf>
    <xf numFmtId="0" fontId="65" fillId="27" borderId="3" applyNumberFormat="0" applyAlignment="0" applyProtection="0"/>
    <xf numFmtId="0" fontId="66" fillId="0" borderId="4" applyNumberFormat="0" applyFill="0" applyAlignment="0" applyProtection="0"/>
    <xf numFmtId="0" fontId="6" fillId="28" borderId="5">
      <alignment horizontal="center" vertical="center"/>
      <protection/>
    </xf>
    <xf numFmtId="0" fontId="6" fillId="28" borderId="5">
      <alignment horizontal="center" vertical="center"/>
      <protection/>
    </xf>
    <xf numFmtId="0" fontId="7" fillId="26" borderId="6">
      <alignment horizontal="left" vertical="top" wrapText="1"/>
      <protection/>
    </xf>
    <xf numFmtId="0" fontId="7" fillId="26" borderId="6">
      <alignment horizontal="left" vertical="top" wrapText="1"/>
      <protection/>
    </xf>
    <xf numFmtId="49" fontId="8" fillId="29" borderId="7">
      <alignment vertical="center" wrapText="1"/>
      <protection/>
    </xf>
    <xf numFmtId="49" fontId="8" fillId="29" borderId="7">
      <alignment vertical="center" wrapText="1"/>
      <protection/>
    </xf>
    <xf numFmtId="49" fontId="9" fillId="30" borderId="8">
      <alignment vertical="center" wrapText="1"/>
      <protection/>
    </xf>
    <xf numFmtId="49" fontId="9" fillId="30" borderId="8">
      <alignment vertical="center" wrapText="1"/>
      <protection/>
    </xf>
    <xf numFmtId="0" fontId="10" fillId="28" borderId="9">
      <alignment horizontal="left" vertical="center" wrapText="1"/>
      <protection/>
    </xf>
    <xf numFmtId="0" fontId="10" fillId="28" borderId="9">
      <alignment horizontal="left" vertical="center" wrapText="1"/>
      <protection/>
    </xf>
    <xf numFmtId="49" fontId="2" fillId="31" borderId="10">
      <alignment vertical="top" wrapText="1"/>
      <protection/>
    </xf>
    <xf numFmtId="49" fontId="2" fillId="31" borderId="10">
      <alignment vertical="top" wrapText="1"/>
      <protection/>
    </xf>
    <xf numFmtId="0" fontId="0" fillId="32" borderId="11" applyNumberFormat="0" applyFont="0" applyAlignment="0" applyProtection="0"/>
    <xf numFmtId="49" fontId="2" fillId="0" borderId="0">
      <alignment vertical="top" wrapText="1"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67" fillId="34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2" fillId="0" borderId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70" fontId="3" fillId="0" borderId="13">
      <alignment horizontal="left"/>
      <protection/>
    </xf>
    <xf numFmtId="0" fontId="68" fillId="35" borderId="0" applyNumberFormat="0" applyBorder="0" applyAlignment="0" applyProtection="0"/>
    <xf numFmtId="171" fontId="16" fillId="0" borderId="0" applyNumberFormat="0" applyFont="0" applyAlignment="0">
      <protection/>
    </xf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2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>
      <alignment/>
      <protection/>
    </xf>
    <xf numFmtId="0" fontId="71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4" fontId="23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38" borderId="0" applyNumberFormat="0" applyBorder="0" applyAlignment="0" applyProtection="0"/>
    <xf numFmtId="0" fontId="73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2" fillId="39" borderId="16" applyBorder="0">
      <alignment horizontal="left" vertical="center"/>
      <protection/>
    </xf>
    <xf numFmtId="0" fontId="2" fillId="39" borderId="16" applyBorder="0">
      <alignment horizontal="left" vertical="center"/>
      <protection/>
    </xf>
    <xf numFmtId="0" fontId="2" fillId="33" borderId="12">
      <alignment horizontal="left" vertical="center" wrapText="1"/>
      <protection/>
    </xf>
    <xf numFmtId="0" fontId="2" fillId="33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7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19" fillId="42" borderId="0" applyNumberFormat="0" applyBorder="0">
      <alignment horizontal="left"/>
      <protection locked="0"/>
    </xf>
    <xf numFmtId="172" fontId="29" fillId="36" borderId="0" applyNumberFormat="0" applyBorder="0">
      <alignment horizontal="left"/>
      <protection locked="0"/>
    </xf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80" fillId="43" borderId="23" applyNumberFormat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</cellStyleXfs>
  <cellXfs count="59">
    <xf numFmtId="0" fontId="0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1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164" fontId="82" fillId="0" borderId="0" xfId="0" applyNumberFormat="1" applyFont="1" applyAlignment="1">
      <alignment horizontal="center"/>
    </xf>
    <xf numFmtId="165" fontId="82" fillId="0" borderId="0" xfId="0" applyNumberFormat="1" applyFont="1" applyAlignment="1">
      <alignment/>
    </xf>
    <xf numFmtId="0" fontId="0" fillId="0" borderId="0" xfId="0" applyFill="1" applyAlignment="1">
      <alignment/>
    </xf>
    <xf numFmtId="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5" fillId="0" borderId="0" xfId="0" applyFont="1" applyAlignment="1">
      <alignment/>
    </xf>
    <xf numFmtId="0" fontId="2" fillId="0" borderId="0" xfId="0" applyFont="1" applyAlignment="1">
      <alignment/>
    </xf>
    <xf numFmtId="0" fontId="86" fillId="0" borderId="25" xfId="0" applyFont="1" applyFill="1" applyBorder="1" applyAlignment="1">
      <alignment wrapText="1"/>
    </xf>
    <xf numFmtId="0" fontId="86" fillId="0" borderId="25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164" fontId="32" fillId="0" borderId="0" xfId="85" applyNumberFormat="1" applyFont="1" applyFill="1" applyBorder="1" applyAlignment="1">
      <alignment horizontal="center" vertical="center"/>
    </xf>
    <xf numFmtId="164" fontId="32" fillId="0" borderId="0" xfId="85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left" vertical="center" wrapText="1"/>
    </xf>
    <xf numFmtId="164" fontId="12" fillId="0" borderId="0" xfId="85" applyNumberFormat="1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left" vertical="center" wrapText="1"/>
    </xf>
    <xf numFmtId="164" fontId="32" fillId="0" borderId="26" xfId="85" applyNumberFormat="1" applyFont="1" applyFill="1" applyBorder="1" applyAlignment="1">
      <alignment horizontal="center" vertical="center"/>
    </xf>
    <xf numFmtId="164" fontId="32" fillId="0" borderId="26" xfId="85" applyNumberFormat="1" applyFont="1" applyFill="1" applyBorder="1" applyAlignment="1">
      <alignment horizontal="center"/>
    </xf>
    <xf numFmtId="0" fontId="86" fillId="0" borderId="24" xfId="0" applyFont="1" applyFill="1" applyBorder="1" applyAlignment="1">
      <alignment/>
    </xf>
    <xf numFmtId="164" fontId="32" fillId="0" borderId="24" xfId="85" applyNumberFormat="1" applyFont="1" applyFill="1" applyBorder="1" applyAlignment="1">
      <alignment horizontal="center"/>
    </xf>
    <xf numFmtId="164" fontId="32" fillId="0" borderId="24" xfId="85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86" fillId="0" borderId="25" xfId="0" applyFont="1" applyFill="1" applyBorder="1" applyAlignment="1">
      <alignment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89" fillId="0" borderId="26" xfId="0" applyNumberFormat="1" applyFont="1" applyBorder="1" applyAlignment="1">
      <alignment vertical="center"/>
    </xf>
    <xf numFmtId="165" fontId="89" fillId="0" borderId="0" xfId="0" applyNumberFormat="1" applyFont="1" applyBorder="1" applyAlignment="1">
      <alignment horizontal="right" vertical="center"/>
    </xf>
    <xf numFmtId="3" fontId="89" fillId="0" borderId="24" xfId="0" applyNumberFormat="1" applyFont="1" applyBorder="1" applyAlignment="1">
      <alignment/>
    </xf>
    <xf numFmtId="3" fontId="89" fillId="0" borderId="24" xfId="0" applyNumberFormat="1" applyFont="1" applyBorder="1" applyAlignment="1">
      <alignment horizontal="right" vertical="center"/>
    </xf>
    <xf numFmtId="3" fontId="89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9" fontId="90" fillId="0" borderId="0" xfId="0" applyNumberFormat="1" applyFont="1" applyAlignment="1">
      <alignment horizontal="center"/>
    </xf>
    <xf numFmtId="165" fontId="89" fillId="0" borderId="0" xfId="0" applyNumberFormat="1" applyFont="1" applyAlignment="1">
      <alignment/>
    </xf>
    <xf numFmtId="169" fontId="89" fillId="0" borderId="0" xfId="0" applyNumberFormat="1" applyFont="1" applyAlignment="1">
      <alignment/>
    </xf>
    <xf numFmtId="165" fontId="86" fillId="0" borderId="25" xfId="85" applyNumberFormat="1" applyFont="1" applyFill="1" applyBorder="1" applyAlignment="1">
      <alignment horizontal="center"/>
    </xf>
    <xf numFmtId="165" fontId="89" fillId="0" borderId="26" xfId="0" applyNumberFormat="1" applyFont="1" applyBorder="1" applyAlignment="1">
      <alignment horizontal="right" vertical="center"/>
    </xf>
    <xf numFmtId="3" fontId="89" fillId="0" borderId="0" xfId="0" applyNumberFormat="1" applyFont="1" applyAlignment="1">
      <alignment horizontal="right" vertical="center"/>
    </xf>
    <xf numFmtId="3" fontId="89" fillId="0" borderId="0" xfId="0" applyNumberFormat="1" applyFont="1" applyBorder="1" applyAlignment="1">
      <alignment horizontal="right" vertical="center"/>
    </xf>
    <xf numFmtId="49" fontId="89" fillId="0" borderId="25" xfId="0" applyNumberFormat="1" applyFont="1" applyBorder="1" applyAlignment="1">
      <alignment vertical="center"/>
    </xf>
    <xf numFmtId="49" fontId="89" fillId="0" borderId="25" xfId="0" applyNumberFormat="1" applyFont="1" applyBorder="1" applyAlignment="1">
      <alignment horizontal="center"/>
    </xf>
    <xf numFmtId="3" fontId="89" fillId="0" borderId="0" xfId="0" applyNumberFormat="1" applyFont="1" applyAlignment="1">
      <alignment vertical="center"/>
    </xf>
    <xf numFmtId="3" fontId="89" fillId="0" borderId="0" xfId="0" applyNumberFormat="1" applyFont="1" applyBorder="1" applyAlignment="1">
      <alignment vertical="center"/>
    </xf>
    <xf numFmtId="169" fontId="89" fillId="0" borderId="26" xfId="0" applyNumberFormat="1" applyFont="1" applyBorder="1" applyAlignment="1">
      <alignment horizontal="right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2275"/>
          <c:w val="0.911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1'!$A$30:$B$30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1'!$G$29:$W$29</c:f>
              <c:strCache/>
            </c:strRef>
          </c:cat>
          <c:val>
            <c:numRef>
              <c:f>'Figure 1'!$G$30:$W$30</c:f>
              <c:numCache/>
            </c:numRef>
          </c:val>
        </c:ser>
        <c:ser>
          <c:idx val="1"/>
          <c:order val="1"/>
          <c:tx>
            <c:strRef>
              <c:f>'Figure 1'!$A$31:$B$31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1'!$G$29:$W$29</c:f>
              <c:strCache/>
            </c:strRef>
          </c:cat>
          <c:val>
            <c:numRef>
              <c:f>'Figure 1'!$G$31:$W$31</c:f>
              <c:numCache/>
            </c:numRef>
          </c:val>
        </c:ser>
        <c:overlap val="100"/>
        <c:gapWidth val="27"/>
        <c:axId val="63577902"/>
        <c:axId val="35330207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Évolution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1'!$G$29:$W$29</c:f>
              <c:strCache/>
            </c:strRef>
          </c:cat>
          <c:val>
            <c:numRef>
              <c:f>'Figure 1'!$G$32:$W$32</c:f>
              <c:numCache/>
            </c:numRef>
          </c:val>
          <c:smooth val="0"/>
        </c:ser>
        <c:axId val="49536408"/>
        <c:axId val="43174489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  <c:max val="35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bénéficiaires du Rsa socle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77902"/>
        <c:crossesAt val="1"/>
        <c:crossBetween val="between"/>
        <c:dispUnits/>
      </c:valAx>
      <c:catAx>
        <c:axId val="49536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Évolution en glissement annuel (en %)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64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5"/>
          <c:y val="0.8855"/>
          <c:w val="0.789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5"/>
          <c:w val="0.971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3'!$C$26:$S$26</c:f>
              <c:strCache/>
            </c:strRef>
          </c:cat>
          <c:val>
            <c:numRef>
              <c:f>'Figures 2 et 3'!$C$28:$S$28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3'!$C$26:$S$26</c:f>
              <c:strCache/>
            </c:strRef>
          </c:cat>
          <c:val>
            <c:numRef>
              <c:f>'Figures 2 et 3'!$C$29:$S$29</c:f>
              <c:numCache/>
            </c:numRef>
          </c:val>
        </c:ser>
        <c:overlap val="100"/>
        <c:gapWidth val="51"/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86225"/>
          <c:w val="0.581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7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3'!$C$32:$S$32</c:f>
              <c:strCache/>
            </c:strRef>
          </c:cat>
          <c:val>
            <c:numRef>
              <c:f>'Figures 2 et 3'!$C$34:$S$34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3'!$C$32:$S$32</c:f>
              <c:strCache/>
            </c:strRef>
          </c:cat>
          <c:val>
            <c:numRef>
              <c:f>'Figures 2 et 3'!$C$35:$S$35</c:f>
              <c:numCache/>
            </c:numRef>
          </c:val>
        </c:ser>
        <c:overlap val="100"/>
        <c:gapWidth val="51"/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025"/>
          <c:y val="0.86725"/>
          <c:w val="0.687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3</xdr:row>
      <xdr:rowOff>0</xdr:rowOff>
    </xdr:from>
    <xdr:to>
      <xdr:col>9</xdr:col>
      <xdr:colOff>257175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7</xdr:col>
      <xdr:colOff>228600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3</xdr:row>
      <xdr:rowOff>104775</xdr:rowOff>
    </xdr:from>
    <xdr:to>
      <xdr:col>13</xdr:col>
      <xdr:colOff>714375</xdr:colOff>
      <xdr:row>19</xdr:row>
      <xdr:rowOff>85725</xdr:rowOff>
    </xdr:to>
    <xdr:graphicFrame>
      <xdr:nvGraphicFramePr>
        <xdr:cNvPr id="2" name="Graphique 2"/>
        <xdr:cNvGraphicFramePr/>
      </xdr:nvGraphicFramePr>
      <xdr:xfrm>
        <a:off x="5991225" y="676275"/>
        <a:ext cx="4629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1" t="s">
        <v>64</v>
      </c>
      <c r="C2" s="1"/>
      <c r="D2" s="1"/>
      <c r="E2" s="1"/>
      <c r="F2" s="1"/>
      <c r="G2" s="2"/>
      <c r="H2" s="2"/>
      <c r="I2" s="2"/>
      <c r="J2" s="2"/>
      <c r="K2" s="2"/>
    </row>
    <row r="3" spans="2:11" ht="15">
      <c r="B3" s="1"/>
      <c r="C3" s="1"/>
      <c r="D3" s="1"/>
      <c r="E3" s="1"/>
      <c r="F3" s="1"/>
      <c r="G3" s="2"/>
      <c r="H3" s="2"/>
      <c r="I3" s="2"/>
      <c r="J3" s="2"/>
      <c r="K3" s="2"/>
    </row>
    <row r="4" spans="2:11" ht="24"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2:11" ht="15">
      <c r="B5" s="21" t="s">
        <v>9</v>
      </c>
      <c r="C5" s="22">
        <v>51446</v>
      </c>
      <c r="D5" s="22">
        <v>25030</v>
      </c>
      <c r="E5" s="22">
        <v>70498</v>
      </c>
      <c r="F5" s="22">
        <v>33989</v>
      </c>
      <c r="G5" s="22">
        <v>23060</v>
      </c>
      <c r="H5" s="22">
        <v>17516</v>
      </c>
      <c r="I5" s="22">
        <v>20970</v>
      </c>
      <c r="J5" s="22">
        <v>26994</v>
      </c>
      <c r="K5" s="23">
        <v>269503</v>
      </c>
    </row>
    <row r="6" spans="2:12" ht="15">
      <c r="B6" s="21" t="s">
        <v>10</v>
      </c>
      <c r="C6" s="22">
        <v>10009</v>
      </c>
      <c r="D6" s="22">
        <v>4619</v>
      </c>
      <c r="E6" s="22">
        <v>9942</v>
      </c>
      <c r="F6" s="22">
        <v>5308</v>
      </c>
      <c r="G6" s="22">
        <v>4536</v>
      </c>
      <c r="H6" s="22">
        <v>3574</v>
      </c>
      <c r="I6" s="22">
        <v>4074</v>
      </c>
      <c r="J6" s="22">
        <v>4804</v>
      </c>
      <c r="K6" s="23">
        <v>46866</v>
      </c>
      <c r="L6" s="3"/>
    </row>
    <row r="7" spans="2:11" ht="15">
      <c r="B7" s="24" t="s">
        <v>11</v>
      </c>
      <c r="C7" s="25">
        <v>61455</v>
      </c>
      <c r="D7" s="25">
        <v>29649</v>
      </c>
      <c r="E7" s="25">
        <v>80440</v>
      </c>
      <c r="F7" s="25">
        <v>39297</v>
      </c>
      <c r="G7" s="25">
        <v>27596</v>
      </c>
      <c r="H7" s="25">
        <v>21090</v>
      </c>
      <c r="I7" s="25">
        <v>25044</v>
      </c>
      <c r="J7" s="25">
        <v>31798</v>
      </c>
      <c r="K7" s="25">
        <v>316369</v>
      </c>
    </row>
    <row r="8" spans="2:11" ht="15">
      <c r="B8" s="26" t="s">
        <v>12</v>
      </c>
      <c r="C8" s="27">
        <v>3407</v>
      </c>
      <c r="D8" s="27">
        <v>2417</v>
      </c>
      <c r="E8" s="27">
        <v>8179</v>
      </c>
      <c r="F8" s="27">
        <v>3669</v>
      </c>
      <c r="G8" s="27">
        <v>3819</v>
      </c>
      <c r="H8" s="27">
        <v>2256</v>
      </c>
      <c r="I8" s="27">
        <v>3451</v>
      </c>
      <c r="J8" s="27">
        <v>3911</v>
      </c>
      <c r="K8" s="28">
        <v>31109</v>
      </c>
    </row>
    <row r="9" spans="2:11" ht="15">
      <c r="B9" s="29" t="s">
        <v>13</v>
      </c>
      <c r="C9" s="30">
        <v>11</v>
      </c>
      <c r="D9" s="31">
        <v>11</v>
      </c>
      <c r="E9" s="30">
        <v>19</v>
      </c>
      <c r="F9" s="30">
        <v>14</v>
      </c>
      <c r="G9" s="30">
        <v>21</v>
      </c>
      <c r="H9" s="30">
        <v>9</v>
      </c>
      <c r="I9" s="30">
        <v>9</v>
      </c>
      <c r="J9" s="30">
        <v>12</v>
      </c>
      <c r="K9" s="30">
        <v>106</v>
      </c>
    </row>
    <row r="10" spans="2:11" ht="15">
      <c r="B10" s="32" t="s">
        <v>14</v>
      </c>
      <c r="C10" s="33">
        <v>93485</v>
      </c>
      <c r="D10" s="33">
        <v>52062</v>
      </c>
      <c r="E10" s="33">
        <v>165857</v>
      </c>
      <c r="F10" s="33">
        <v>74850</v>
      </c>
      <c r="G10" s="33">
        <v>56947</v>
      </c>
      <c r="H10" s="33">
        <v>40094</v>
      </c>
      <c r="I10" s="33">
        <v>51200</v>
      </c>
      <c r="J10" s="33">
        <v>66844</v>
      </c>
      <c r="K10" s="33">
        <v>601339</v>
      </c>
    </row>
    <row r="11" spans="2:11" ht="15">
      <c r="B11" s="34" t="s">
        <v>63</v>
      </c>
      <c r="C11" s="47">
        <v>-0.2062290929167614</v>
      </c>
      <c r="D11" s="47">
        <v>0.3689911983750846</v>
      </c>
      <c r="E11" s="47">
        <v>-0.4282920307974154</v>
      </c>
      <c r="F11" s="47">
        <v>0.47813858348248534</v>
      </c>
      <c r="G11" s="47">
        <v>-1.0470453241537578</v>
      </c>
      <c r="H11" s="47">
        <v>0.09017132551848511</v>
      </c>
      <c r="I11" s="47">
        <v>-0.13955899358028628</v>
      </c>
      <c r="J11" s="47">
        <v>-0.08169934640522876</v>
      </c>
      <c r="K11" s="47">
        <v>-0.1618899148578966</v>
      </c>
    </row>
    <row r="12" spans="2:11" ht="15">
      <c r="B12" s="1"/>
      <c r="C12" s="1"/>
      <c r="D12" s="1"/>
      <c r="E12" s="1"/>
      <c r="F12" s="4"/>
      <c r="G12" s="4"/>
      <c r="H12" s="4"/>
      <c r="I12" s="4"/>
      <c r="J12" s="4"/>
      <c r="K12" s="4"/>
    </row>
    <row r="13" spans="2:11" ht="15">
      <c r="B13" s="7" t="s">
        <v>65</v>
      </c>
      <c r="C13" s="8"/>
      <c r="D13" s="8"/>
      <c r="E13" s="8"/>
      <c r="F13" s="8"/>
      <c r="G13" s="5"/>
      <c r="H13" s="5"/>
      <c r="I13" s="5"/>
      <c r="J13" s="5"/>
      <c r="K13" s="5"/>
    </row>
    <row r="14" spans="2:11" ht="15">
      <c r="B14" s="7" t="s">
        <v>15</v>
      </c>
      <c r="C14" s="9"/>
      <c r="D14" s="9"/>
      <c r="E14" s="9"/>
      <c r="F14" s="9"/>
      <c r="G14" s="3"/>
      <c r="H14" s="3"/>
      <c r="I14" s="3"/>
      <c r="J14" s="3"/>
      <c r="K14" s="3"/>
    </row>
    <row r="15" spans="2:6" ht="15">
      <c r="B15" s="7" t="s">
        <v>66</v>
      </c>
      <c r="C15" s="7"/>
      <c r="D15" s="7"/>
      <c r="E15" s="7"/>
      <c r="F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L15" sqref="L15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18" t="s">
        <v>31</v>
      </c>
      <c r="Q2" s="10"/>
      <c r="R2" s="10"/>
    </row>
    <row r="7" spans="1:26" ht="15">
      <c r="A7" s="13"/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2"/>
      <c r="P7" s="11"/>
      <c r="Q7" s="14"/>
      <c r="R7" s="14"/>
      <c r="S7" s="14"/>
      <c r="T7" s="14"/>
      <c r="U7" s="14"/>
      <c r="V7" s="14"/>
      <c r="W7" s="15"/>
      <c r="X7" s="15"/>
      <c r="Y7" s="14"/>
      <c r="Z7" s="14"/>
    </row>
    <row r="24" ht="15">
      <c r="B24" s="7" t="s">
        <v>55</v>
      </c>
    </row>
    <row r="25" ht="15">
      <c r="B25" s="7" t="s">
        <v>61</v>
      </c>
    </row>
    <row r="27" spans="1:33" s="6" customFormat="1" ht="15">
      <c r="A27" s="1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23" ht="15">
      <c r="A29" s="35"/>
      <c r="B29" s="35"/>
      <c r="C29" s="37">
        <v>41153</v>
      </c>
      <c r="D29" s="37">
        <v>41244</v>
      </c>
      <c r="E29" s="37">
        <v>41334</v>
      </c>
      <c r="F29" s="37">
        <v>41426</v>
      </c>
      <c r="G29" s="37" t="s">
        <v>16</v>
      </c>
      <c r="H29" s="37" t="s">
        <v>17</v>
      </c>
      <c r="I29" s="37" t="s">
        <v>18</v>
      </c>
      <c r="J29" s="37" t="s">
        <v>19</v>
      </c>
      <c r="K29" s="37" t="s">
        <v>20</v>
      </c>
      <c r="L29" s="37" t="s">
        <v>21</v>
      </c>
      <c r="M29" s="37" t="s">
        <v>22</v>
      </c>
      <c r="N29" s="37" t="s">
        <v>23</v>
      </c>
      <c r="O29" s="37" t="s">
        <v>24</v>
      </c>
      <c r="P29" s="37" t="s">
        <v>25</v>
      </c>
      <c r="Q29" s="37" t="s">
        <v>26</v>
      </c>
      <c r="R29" s="37" t="s">
        <v>27</v>
      </c>
      <c r="S29" s="37" t="s">
        <v>28</v>
      </c>
      <c r="T29" s="51" t="s">
        <v>52</v>
      </c>
      <c r="U29" s="51" t="s">
        <v>54</v>
      </c>
      <c r="V29" s="52" t="s">
        <v>60</v>
      </c>
      <c r="W29" s="52" t="s">
        <v>67</v>
      </c>
    </row>
    <row r="30" spans="1:23" ht="31.5" customHeight="1">
      <c r="A30" s="56" t="s">
        <v>29</v>
      </c>
      <c r="B30" s="56"/>
      <c r="C30" s="35"/>
      <c r="D30" s="35"/>
      <c r="E30" s="35"/>
      <c r="F30" s="35"/>
      <c r="G30" s="41">
        <f>G33-G31</f>
        <v>271589</v>
      </c>
      <c r="H30" s="41">
        <f aca="true" t="shared" si="0" ref="H30:S30">H33-H31</f>
        <v>278402</v>
      </c>
      <c r="I30" s="41">
        <f t="shared" si="0"/>
        <v>275428</v>
      </c>
      <c r="J30" s="41">
        <f t="shared" si="0"/>
        <v>282025</v>
      </c>
      <c r="K30" s="41">
        <f t="shared" si="0"/>
        <v>286550</v>
      </c>
      <c r="L30" s="41">
        <f t="shared" si="0"/>
        <v>293312</v>
      </c>
      <c r="M30" s="41">
        <f t="shared" si="0"/>
        <v>291137</v>
      </c>
      <c r="N30" s="41">
        <f t="shared" si="0"/>
        <v>293724</v>
      </c>
      <c r="O30" s="41">
        <f t="shared" si="0"/>
        <v>297989</v>
      </c>
      <c r="P30" s="41">
        <f t="shared" si="0"/>
        <v>301126</v>
      </c>
      <c r="Q30" s="41">
        <f t="shared" si="0"/>
        <v>294521</v>
      </c>
      <c r="R30" s="41">
        <f t="shared" si="0"/>
        <v>292279</v>
      </c>
      <c r="S30" s="41">
        <f t="shared" si="0"/>
        <v>288987</v>
      </c>
      <c r="T30" s="50">
        <v>289158</v>
      </c>
      <c r="U30" s="49">
        <v>283702</v>
      </c>
      <c r="V30" s="53">
        <v>285617</v>
      </c>
      <c r="W30" s="49">
        <v>285260</v>
      </c>
    </row>
    <row r="31" spans="1:23" ht="23.25" customHeight="1">
      <c r="A31" s="57" t="s">
        <v>30</v>
      </c>
      <c r="B31" s="57"/>
      <c r="C31" s="16"/>
      <c r="D31" s="16"/>
      <c r="E31" s="16"/>
      <c r="F31" s="16"/>
      <c r="G31" s="40">
        <v>34162</v>
      </c>
      <c r="H31" s="40">
        <v>33854</v>
      </c>
      <c r="I31" s="40">
        <v>33330</v>
      </c>
      <c r="J31" s="40">
        <v>34216</v>
      </c>
      <c r="K31" s="40">
        <v>34730</v>
      </c>
      <c r="L31" s="40">
        <v>34887</v>
      </c>
      <c r="M31" s="40">
        <v>33787</v>
      </c>
      <c r="N31" s="40">
        <v>34119</v>
      </c>
      <c r="O31" s="40">
        <v>34853</v>
      </c>
      <c r="P31" s="40">
        <v>34792</v>
      </c>
      <c r="Q31" s="40">
        <v>33290</v>
      </c>
      <c r="R31" s="40">
        <v>33027</v>
      </c>
      <c r="S31" s="40">
        <v>32540</v>
      </c>
      <c r="T31" s="40">
        <v>32144</v>
      </c>
      <c r="U31" s="40">
        <v>31082</v>
      </c>
      <c r="V31" s="54">
        <v>31265</v>
      </c>
      <c r="W31" s="49">
        <v>31109</v>
      </c>
    </row>
    <row r="32" spans="1:23" ht="27.75" customHeight="1">
      <c r="A32" s="58" t="s">
        <v>59</v>
      </c>
      <c r="B32" s="58"/>
      <c r="C32" s="6"/>
      <c r="D32" s="6"/>
      <c r="E32" s="6"/>
      <c r="F32" s="6"/>
      <c r="G32" s="38">
        <f>(G33-C33)/C33*100</f>
        <v>7.642504832014871</v>
      </c>
      <c r="H32" s="38">
        <f aca="true" t="shared" si="1" ref="H32:R32">(H33-D33)/D33*100</f>
        <v>7.391192199886507</v>
      </c>
      <c r="I32" s="38">
        <f t="shared" si="1"/>
        <v>5.067615852123077</v>
      </c>
      <c r="J32" s="38">
        <f t="shared" si="1"/>
        <v>5.028561939554965</v>
      </c>
      <c r="K32" s="38">
        <f t="shared" si="1"/>
        <v>5.078969488243701</v>
      </c>
      <c r="L32" s="38">
        <f>(L33-H33)/H33*100</f>
        <v>5.105746566919451</v>
      </c>
      <c r="M32" s="38">
        <f t="shared" si="1"/>
        <v>5.235815752142455</v>
      </c>
      <c r="N32" s="38">
        <f t="shared" si="1"/>
        <v>3.6687210070800433</v>
      </c>
      <c r="O32" s="38">
        <f t="shared" si="1"/>
        <v>3.5987300796812747</v>
      </c>
      <c r="P32" s="38">
        <f t="shared" si="1"/>
        <v>2.351926727381863</v>
      </c>
      <c r="Q32" s="38">
        <f t="shared" si="1"/>
        <v>0.8885154682325712</v>
      </c>
      <c r="R32" s="38">
        <f t="shared" si="1"/>
        <v>-0.7738460177585003</v>
      </c>
      <c r="S32" s="48">
        <f>(S33-O33)/O33*100</f>
        <v>-3.3995108790356983</v>
      </c>
      <c r="T32" s="48">
        <f>(T33-P33)/P33*100</f>
        <v>-4.351061866288797</v>
      </c>
      <c r="U32" s="38">
        <f>(U33-Q33)/Q33*100</f>
        <v>-3.973936201042674</v>
      </c>
      <c r="V32" s="48">
        <f>(V33-R33)/R33*100</f>
        <v>-2.589561827940462</v>
      </c>
      <c r="W32" s="55">
        <v>-1.6042198633396263</v>
      </c>
    </row>
    <row r="33" spans="1:23" ht="15">
      <c r="A33" s="16"/>
      <c r="B33" s="16"/>
      <c r="C33" s="39">
        <v>284043</v>
      </c>
      <c r="D33" s="39">
        <v>290765</v>
      </c>
      <c r="E33" s="39">
        <v>293866</v>
      </c>
      <c r="F33" s="39">
        <v>301100</v>
      </c>
      <c r="G33" s="39">
        <v>305751</v>
      </c>
      <c r="H33" s="39">
        <v>312256</v>
      </c>
      <c r="I33" s="39">
        <v>308758</v>
      </c>
      <c r="J33" s="39">
        <v>316241</v>
      </c>
      <c r="K33" s="39">
        <v>321280</v>
      </c>
      <c r="L33" s="39">
        <v>328199</v>
      </c>
      <c r="M33" s="39">
        <v>324924</v>
      </c>
      <c r="N33" s="39">
        <v>327843</v>
      </c>
      <c r="O33" s="39">
        <v>332842</v>
      </c>
      <c r="P33" s="39">
        <v>335918</v>
      </c>
      <c r="Q33" s="39">
        <v>327811</v>
      </c>
      <c r="R33" s="39">
        <v>325306</v>
      </c>
      <c r="S33" s="39">
        <v>321527</v>
      </c>
      <c r="T33" s="39">
        <f>T30+T31</f>
        <v>321302</v>
      </c>
      <c r="U33" s="39">
        <f>U30+U31</f>
        <v>314784</v>
      </c>
      <c r="V33" s="39">
        <f>V30+V31</f>
        <v>316882</v>
      </c>
      <c r="W33" s="40">
        <v>316369</v>
      </c>
    </row>
    <row r="34" ht="15">
      <c r="A34" s="36"/>
    </row>
    <row r="35" ht="15">
      <c r="A35" s="36"/>
    </row>
    <row r="36" spans="1:19" ht="15">
      <c r="A36" s="3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5">
      <c r="A37" s="36"/>
    </row>
    <row r="38" ht="15">
      <c r="A38" s="36"/>
    </row>
    <row r="39" ht="15">
      <c r="A39" s="36"/>
    </row>
    <row r="40" ht="15">
      <c r="A40" s="36"/>
    </row>
    <row r="41" ht="15">
      <c r="A41" s="36"/>
    </row>
    <row r="42" ht="15">
      <c r="A42" s="36"/>
    </row>
    <row r="43" ht="15">
      <c r="A43" s="36"/>
    </row>
    <row r="44" ht="15">
      <c r="A44" s="36"/>
    </row>
    <row r="45" ht="15">
      <c r="A45" s="36"/>
    </row>
    <row r="46" ht="15">
      <c r="A46" s="36"/>
    </row>
    <row r="47" ht="15">
      <c r="A47" s="36"/>
    </row>
    <row r="48" ht="15">
      <c r="A48" s="36"/>
    </row>
    <row r="49" ht="15">
      <c r="A49" s="36"/>
    </row>
    <row r="50" ht="15">
      <c r="A50" s="36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5"/>
  <sheetViews>
    <sheetView showGridLines="0" tabSelected="1" zoomScalePageLayoutView="0" workbookViewId="0" topLeftCell="A1">
      <selection activeCell="R24" sqref="R24"/>
    </sheetView>
  </sheetViews>
  <sheetFormatPr defaultColWidth="11.421875" defaultRowHeight="15"/>
  <sheetData>
    <row r="2" ht="15">
      <c r="B2" s="18" t="s">
        <v>51</v>
      </c>
    </row>
    <row r="21" ht="15">
      <c r="B21" s="7" t="s">
        <v>57</v>
      </c>
    </row>
    <row r="22" ht="15">
      <c r="B22" s="7" t="s">
        <v>58</v>
      </c>
    </row>
    <row r="23" ht="15">
      <c r="B23" s="7"/>
    </row>
    <row r="26" spans="3:19" ht="15">
      <c r="C26" s="44" t="s">
        <v>33</v>
      </c>
      <c r="D26" s="44" t="s">
        <v>34</v>
      </c>
      <c r="E26" s="44" t="s">
        <v>35</v>
      </c>
      <c r="F26" s="44" t="s">
        <v>36</v>
      </c>
      <c r="G26" s="44" t="s">
        <v>37</v>
      </c>
      <c r="H26" s="44" t="s">
        <v>38</v>
      </c>
      <c r="I26" s="44" t="s">
        <v>39</v>
      </c>
      <c r="J26" s="44" t="s">
        <v>40</v>
      </c>
      <c r="K26" s="44" t="s">
        <v>41</v>
      </c>
      <c r="L26" s="44" t="s">
        <v>42</v>
      </c>
      <c r="M26" s="44" t="s">
        <v>43</v>
      </c>
      <c r="N26" s="44" t="s">
        <v>44</v>
      </c>
      <c r="O26" s="44" t="s">
        <v>45</v>
      </c>
      <c r="P26" s="44" t="s">
        <v>53</v>
      </c>
      <c r="Q26" s="44" t="s">
        <v>56</v>
      </c>
      <c r="R26" s="44" t="s">
        <v>62</v>
      </c>
      <c r="S26" s="44" t="s">
        <v>68</v>
      </c>
    </row>
    <row r="27" spans="2:19" ht="15">
      <c r="B27" s="43" t="s">
        <v>32</v>
      </c>
      <c r="C27" s="45">
        <v>42.494</v>
      </c>
      <c r="D27" s="45">
        <v>46.447</v>
      </c>
      <c r="E27" s="45">
        <v>43.659</v>
      </c>
      <c r="F27" s="45">
        <v>45.945</v>
      </c>
      <c r="G27" s="45">
        <v>44.343</v>
      </c>
      <c r="H27" s="45">
        <v>47.435</v>
      </c>
      <c r="I27" s="45">
        <v>42.799</v>
      </c>
      <c r="J27" s="45">
        <v>45.175</v>
      </c>
      <c r="K27" s="45">
        <v>47.231</v>
      </c>
      <c r="L27" s="45">
        <v>47.905</v>
      </c>
      <c r="M27" s="45">
        <v>44.172</v>
      </c>
      <c r="N27" s="45">
        <v>41.522</v>
      </c>
      <c r="O27" s="45">
        <v>32.257</v>
      </c>
      <c r="P27" s="45">
        <v>39.029</v>
      </c>
      <c r="Q27" s="45">
        <v>38.116</v>
      </c>
      <c r="R27" s="45">
        <v>38.24</v>
      </c>
      <c r="S27" s="45">
        <v>36.841</v>
      </c>
    </row>
    <row r="28" spans="2:19" ht="15">
      <c r="B28" s="7" t="s">
        <v>46</v>
      </c>
      <c r="C28" s="45">
        <v>9.668</v>
      </c>
      <c r="D28" s="45">
        <v>9.909</v>
      </c>
      <c r="E28" s="45">
        <v>8.499</v>
      </c>
      <c r="F28" s="45">
        <v>8.976</v>
      </c>
      <c r="G28" s="45">
        <v>10.096</v>
      </c>
      <c r="H28" s="45">
        <v>10.557</v>
      </c>
      <c r="I28" s="45">
        <v>9.19</v>
      </c>
      <c r="J28" s="45">
        <v>9.637</v>
      </c>
      <c r="K28" s="45">
        <v>10.595</v>
      </c>
      <c r="L28" s="45">
        <v>11.273</v>
      </c>
      <c r="M28" s="45">
        <v>9.801</v>
      </c>
      <c r="N28" s="45">
        <v>7.197</v>
      </c>
      <c r="O28" s="45">
        <v>6.533</v>
      </c>
      <c r="P28" s="45">
        <v>6.619</v>
      </c>
      <c r="Q28" s="45">
        <v>6.014</v>
      </c>
      <c r="R28" s="45">
        <v>6.431</v>
      </c>
      <c r="S28" s="45">
        <v>6.186</v>
      </c>
    </row>
    <row r="29" spans="2:19" ht="15">
      <c r="B29" s="7" t="s">
        <v>47</v>
      </c>
      <c r="C29" s="45">
        <v>32.826</v>
      </c>
      <c r="D29" s="45">
        <v>36.538</v>
      </c>
      <c r="E29" s="45">
        <v>35.16</v>
      </c>
      <c r="F29" s="45">
        <v>36.969</v>
      </c>
      <c r="G29" s="45">
        <v>34.247</v>
      </c>
      <c r="H29" s="45">
        <v>36.878</v>
      </c>
      <c r="I29" s="45">
        <v>33.609</v>
      </c>
      <c r="J29" s="45">
        <v>35.538</v>
      </c>
      <c r="K29" s="45">
        <v>36.636</v>
      </c>
      <c r="L29" s="45">
        <v>36.632</v>
      </c>
      <c r="M29" s="45">
        <v>34.371</v>
      </c>
      <c r="N29" s="45">
        <v>34.325</v>
      </c>
      <c r="O29" s="45">
        <v>25.724</v>
      </c>
      <c r="P29" s="45">
        <v>32.41</v>
      </c>
      <c r="Q29" s="45">
        <v>32.102</v>
      </c>
      <c r="R29" s="45">
        <v>31.809</v>
      </c>
      <c r="S29" s="45">
        <v>30.655</v>
      </c>
    </row>
    <row r="32" spans="2:19" ht="15">
      <c r="B32" s="42"/>
      <c r="C32" s="44" t="s">
        <v>33</v>
      </c>
      <c r="D32" s="44" t="s">
        <v>34</v>
      </c>
      <c r="E32" s="44" t="s">
        <v>35</v>
      </c>
      <c r="F32" s="44" t="s">
        <v>36</v>
      </c>
      <c r="G32" s="44" t="s">
        <v>37</v>
      </c>
      <c r="H32" s="44" t="s">
        <v>38</v>
      </c>
      <c r="I32" s="44" t="s">
        <v>39</v>
      </c>
      <c r="J32" s="44" t="s">
        <v>40</v>
      </c>
      <c r="K32" s="44" t="s">
        <v>41</v>
      </c>
      <c r="L32" s="44" t="s">
        <v>42</v>
      </c>
      <c r="M32" s="44" t="s">
        <v>43</v>
      </c>
      <c r="N32" s="44" t="s">
        <v>44</v>
      </c>
      <c r="O32" s="44" t="s">
        <v>45</v>
      </c>
      <c r="P32" s="44" t="s">
        <v>53</v>
      </c>
      <c r="Q32" s="44" t="s">
        <v>56</v>
      </c>
      <c r="R32" s="44" t="s">
        <v>62</v>
      </c>
      <c r="S32" s="44" t="s">
        <v>68</v>
      </c>
    </row>
    <row r="33" spans="2:19" ht="15">
      <c r="B33" s="43" t="s">
        <v>48</v>
      </c>
      <c r="C33" s="46">
        <v>31.323</v>
      </c>
      <c r="D33" s="46">
        <v>36.319</v>
      </c>
      <c r="E33" s="46">
        <v>40.96</v>
      </c>
      <c r="F33" s="46">
        <v>32.397</v>
      </c>
      <c r="G33" s="46">
        <v>32.551</v>
      </c>
      <c r="H33" s="46">
        <v>36.995</v>
      </c>
      <c r="I33" s="46">
        <v>39.88</v>
      </c>
      <c r="J33" s="46">
        <v>35.951</v>
      </c>
      <c r="K33" s="46">
        <v>35.072</v>
      </c>
      <c r="L33" s="46">
        <v>26.556</v>
      </c>
      <c r="M33" s="46">
        <v>45.473</v>
      </c>
      <c r="N33" s="46">
        <v>37.39</v>
      </c>
      <c r="O33" s="46">
        <v>33.777</v>
      </c>
      <c r="P33" s="45">
        <v>35.401</v>
      </c>
      <c r="Q33" s="45">
        <v>44.981</v>
      </c>
      <c r="R33" s="45">
        <v>36.142</v>
      </c>
      <c r="S33" s="46">
        <v>37.354</v>
      </c>
    </row>
    <row r="34" spans="2:19" ht="15">
      <c r="B34" s="7" t="s">
        <v>49</v>
      </c>
      <c r="C34" s="46">
        <v>11.335</v>
      </c>
      <c r="D34" s="46">
        <v>12.594</v>
      </c>
      <c r="E34" s="46">
        <v>14.781</v>
      </c>
      <c r="F34" s="46">
        <v>12.254</v>
      </c>
      <c r="G34" s="46">
        <v>12.137</v>
      </c>
      <c r="H34" s="46">
        <v>13.638</v>
      </c>
      <c r="I34" s="46">
        <v>15.842</v>
      </c>
      <c r="J34" s="46">
        <v>12.905</v>
      </c>
      <c r="K34" s="46">
        <v>13.615</v>
      </c>
      <c r="L34" s="46">
        <v>14.707</v>
      </c>
      <c r="M34" s="46">
        <v>18.44</v>
      </c>
      <c r="N34" s="46">
        <v>15.221</v>
      </c>
      <c r="O34" s="46">
        <v>13.973</v>
      </c>
      <c r="P34" s="45">
        <v>12.974</v>
      </c>
      <c r="Q34" s="45">
        <v>15.441</v>
      </c>
      <c r="R34" s="45">
        <v>12.529</v>
      </c>
      <c r="S34" s="46">
        <v>12.745</v>
      </c>
    </row>
    <row r="35" spans="2:19" ht="15">
      <c r="B35" s="7" t="s">
        <v>50</v>
      </c>
      <c r="C35" s="46">
        <v>19.988</v>
      </c>
      <c r="D35" s="46">
        <v>23.725</v>
      </c>
      <c r="E35" s="46">
        <v>26.179</v>
      </c>
      <c r="F35" s="46">
        <v>20.143</v>
      </c>
      <c r="G35" s="46">
        <v>20.414</v>
      </c>
      <c r="H35" s="46">
        <v>23.357</v>
      </c>
      <c r="I35" s="46">
        <v>24.038</v>
      </c>
      <c r="J35" s="46">
        <v>23.046</v>
      </c>
      <c r="K35" s="46">
        <v>21.457</v>
      </c>
      <c r="L35" s="46">
        <v>11.849</v>
      </c>
      <c r="M35" s="46">
        <v>27.033</v>
      </c>
      <c r="N35" s="46">
        <v>22.169</v>
      </c>
      <c r="O35" s="46">
        <v>19.804</v>
      </c>
      <c r="P35" s="45">
        <v>22.427</v>
      </c>
      <c r="Q35" s="45">
        <v>29.54</v>
      </c>
      <c r="R35" s="45">
        <v>23.613</v>
      </c>
      <c r="S35" s="46">
        <v>24.609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Daniele CHEMINEAU 941</cp:lastModifiedBy>
  <dcterms:created xsi:type="dcterms:W3CDTF">2016-09-23T05:29:22Z</dcterms:created>
  <dcterms:modified xsi:type="dcterms:W3CDTF">2018-02-08T11:17:03Z</dcterms:modified>
  <cp:category/>
  <cp:version/>
  <cp:contentType/>
  <cp:contentStatus/>
</cp:coreProperties>
</file>