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23340" windowHeight="11955" firstSheet="2" activeTab="13"/>
  </bookViews>
  <sheets>
    <sheet name="tableau 1" sheetId="1" r:id="rId1"/>
    <sheet name="tableau 2" sheetId="2" r:id="rId2"/>
    <sheet name="graphique" sheetId="3" r:id="rId3"/>
    <sheet name="tableau 3" sheetId="4" r:id="rId4"/>
    <sheet name="tableau 4" sheetId="5" r:id="rId5"/>
    <sheet name="tableau 5" sheetId="6" r:id="rId6"/>
    <sheet name="tableau 6" sheetId="7" r:id="rId7"/>
    <sheet name="tableau 7" sheetId="8" r:id="rId8"/>
    <sheet name="tableau 8" sheetId="9" r:id="rId9"/>
    <sheet name="tableau 9" sheetId="10" r:id="rId10"/>
    <sheet name="tableau 10" sheetId="11" r:id="rId11"/>
    <sheet name="tableau 11" sheetId="12" r:id="rId12"/>
    <sheet name="tableau 12" sheetId="13" r:id="rId13"/>
    <sheet name="tableau 13" sheetId="14" r:id="rId14"/>
  </sheets>
  <definedNames/>
  <calcPr fullCalcOnLoad="1"/>
</workbook>
</file>

<file path=xl/sharedStrings.xml><?xml version="1.0" encoding="utf-8"?>
<sst xmlns="http://schemas.openxmlformats.org/spreadsheetml/2006/main" count="196" uniqueCount="110">
  <si>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</si>
  <si>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</si>
  <si>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</si>
  <si>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</si>
  <si>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</si>
  <si>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</si>
  <si>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</si>
  <si>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</si>
  <si>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</si>
  <si>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Population 18 - 24 ans</t>
  </si>
  <si>
    <t>Population active</t>
  </si>
  <si>
    <t>dont ayant un emploi</t>
  </si>
  <si>
    <t>dont chômeurs</t>
  </si>
  <si>
    <t>Tableau 1 : La population totale et active des 18 - 24 ans</t>
  </si>
  <si>
    <t>Seulement Prime d'activité</t>
  </si>
  <si>
    <t>Rsa socle + Prime d'activité</t>
  </si>
  <si>
    <t>Total Prime d'activité</t>
  </si>
  <si>
    <t>Personnes couvertes par la Prime d'activité</t>
  </si>
  <si>
    <t>Population active occupée de 18 - 24 ans couverte par la prime d'activité (%)</t>
  </si>
  <si>
    <t>Part des allocataires de la prime d'activité ayant 18 à 24 ans (%)</t>
  </si>
  <si>
    <t xml:space="preserve">            - dont bonification individuelle</t>
  </si>
  <si>
    <t xml:space="preserve"> </t>
  </si>
  <si>
    <t xml:space="preserve">Tableau 2 : Répartition des allocataires de la prime d’activité de 18 - 24 ans au 31 décembre 2016 </t>
  </si>
  <si>
    <t>18 ans</t>
  </si>
  <si>
    <t>19 ans</t>
  </si>
  <si>
    <t>20 ans</t>
  </si>
  <si>
    <t>21 ans</t>
  </si>
  <si>
    <t>22 ans</t>
  </si>
  <si>
    <t>23 ans</t>
  </si>
  <si>
    <t>24 ans</t>
  </si>
  <si>
    <t>moins de 25 ans</t>
  </si>
  <si>
    <t>Graphique : Répartition par âge des bénéficiaires de la prime d’activité en Île-de-France (en %)</t>
  </si>
  <si>
    <t>Femmes vivant seules</t>
  </si>
  <si>
    <t>Hommes vivant seuls</t>
  </si>
  <si>
    <t>Couples avec enfant(s)</t>
  </si>
  <si>
    <t>Couples sans enfant</t>
  </si>
  <si>
    <t>Familles monoparentales</t>
  </si>
  <si>
    <t>Tableau 3 : Structure familiale des bénéficiaires de 18 - 24 ans de la prime d’activité au 31 décembre 2016</t>
  </si>
  <si>
    <t>Tableau 4 : Répartition par sexe des bénéficiaires de 18 - 24 ans de la prime d’activité au 31 décembre 2016</t>
  </si>
  <si>
    <t>Locataire ou sous locataire</t>
  </si>
  <si>
    <t>Hébergement à titre gratuit</t>
  </si>
  <si>
    <t>Autre type d'hébergement payant</t>
  </si>
  <si>
    <t>Autre</t>
  </si>
  <si>
    <t>Tableau 5 : Type d’occupation de logement des bénéficiaires de la prime d’activité au 31 décembre 2015</t>
  </si>
  <si>
    <t>Évolution des droits</t>
  </si>
  <si>
    <t>Provenance</t>
  </si>
  <si>
    <t xml:space="preserve">Nombre d'allocataires </t>
  </si>
  <si>
    <t>Nouvel allocataire</t>
  </si>
  <si>
    <t>Ancien allocataire</t>
  </si>
  <si>
    <t xml:space="preserve">  - dont allocation logement</t>
  </si>
  <si>
    <t xml:space="preserve">  - dont allocation familiale</t>
  </si>
  <si>
    <t xml:space="preserve">  - dont Rsa volet "activité"</t>
  </si>
  <si>
    <t xml:space="preserve">  - dont Rsa Socle</t>
  </si>
  <si>
    <t>Tableau 6 : Provenance des premiers bénéficiaires de 18 - 24 ans de la prime d’activité</t>
  </si>
  <si>
    <t>Évolution 
1er trimestre/2ème trimestre</t>
  </si>
  <si>
    <t>Évolution
 2ème trimestre/3ème trimestre</t>
  </si>
  <si>
    <t>Évolution
 3ème trimestre/4ème trimestre</t>
  </si>
  <si>
    <t>Maintien droit prime d'activité</t>
  </si>
  <si>
    <t>Maintien prime d'activité + Rsa socle</t>
  </si>
  <si>
    <t>Prime d'activité + Rsa socle passe prime d'activité</t>
  </si>
  <si>
    <t>Prime d'activité passe prime d'activité + Rsa socle</t>
  </si>
  <si>
    <t>Sortis tranche d'âge mais restés dans la PPA</t>
  </si>
  <si>
    <t>Total maintiens prime d'activité</t>
  </si>
  <si>
    <t>Total maintiens par rapport au trimestre précédent (en %)</t>
  </si>
  <si>
    <t>Perte droits prime d'activité</t>
  </si>
  <si>
    <t xml:space="preserve">Perte droits prime d'activité + Rsa socle </t>
  </si>
  <si>
    <t>Allocataire prime d'activité passe Rsa socle</t>
  </si>
  <si>
    <t>Prime d'activité + Rsa socle passe Rsa socle</t>
  </si>
  <si>
    <t>Sortis tranche d'âge et sortis de la prime d'activité</t>
  </si>
  <si>
    <t>Total sorties prime d'activité</t>
  </si>
  <si>
    <t>Total sorties par rapport au trimestre précédent (en %)</t>
  </si>
  <si>
    <t>Nouvel allocataire prime d'activité</t>
  </si>
  <si>
    <t>Nouvel allocataire prime d'activité + Rsa socle</t>
  </si>
  <si>
    <t>Allocataire Rsa socle passe prime d'activité</t>
  </si>
  <si>
    <t>Allocataire Rsa socle passe prime d'activité + Rsa socle</t>
  </si>
  <si>
    <t>Total entrées prime d'activité</t>
  </si>
  <si>
    <t>Poids des entrées sur effectifs du trimestre de référence (en %)</t>
  </si>
  <si>
    <t>Tableau 7 : Évolutions trimestrielles sur 2016 des droits à la prime d’activité chez les 18 - 24 ans</t>
  </si>
  <si>
    <t>Nombre d'allocataires</t>
  </si>
  <si>
    <t>1er trimestre</t>
  </si>
  <si>
    <t>2ème trimestre</t>
  </si>
  <si>
    <t>3ème trimestre</t>
  </si>
  <si>
    <t>4ème trimestre</t>
  </si>
  <si>
    <t>Tableau 8 : Nombre d’allocataires de 18 - 24 ans de la prime d'activité par trimestre de 2016</t>
  </si>
  <si>
    <t>Tableau 9 : Montants alloués aux bénéficiaires de 18 - 24 ans de la prime d'activité par trimestre de 2016</t>
  </si>
  <si>
    <t>Ressources trop élevées</t>
  </si>
  <si>
    <t>Inférieur au seuil de versement</t>
  </si>
  <si>
    <t>Titre de séjour non valide ou non renouvelé</t>
  </si>
  <si>
    <t>Etudiant rémunération insuffisante</t>
  </si>
  <si>
    <t>Autres cas</t>
  </si>
  <si>
    <t>Pas de revenu d'activité déclaré sur le trimestre de référence</t>
  </si>
  <si>
    <t>Tableau 10 : Motifs de suspension du droit ou du versement de la prime d'activité au 31 décembre 2016 (en %)</t>
  </si>
  <si>
    <t xml:space="preserve">Nombre de trimestres </t>
  </si>
  <si>
    <t>Ratio</t>
  </si>
  <si>
    <t>Tableau 11 : La première cohorte de bénéficiaires de 18 - 24 ans de la prime d’activité et le nombre de trimestres en tant qu’allocataire</t>
  </si>
  <si>
    <t>Moyenne des ressources mensuelles</t>
  </si>
  <si>
    <t>Tableau 12 : Ressources mensuelles moyennes des allocataires de la prime d’activité au 31 décembre 2016</t>
  </si>
  <si>
    <t>Part d'allocataires à bas revenus (%)</t>
  </si>
  <si>
    <t>Allocataires de la prime d'activité*</t>
  </si>
  <si>
    <t>Allocataires à bas revenus</t>
  </si>
  <si>
    <t>Allocataires à bas revenus si absence prime d'activité</t>
  </si>
  <si>
    <t>Part d'allocataires à bas revenus si absence prime d'activité (%)</t>
  </si>
  <si>
    <t>6 130</t>
  </si>
  <si>
    <t>6 170</t>
  </si>
  <si>
    <t>5 791</t>
  </si>
  <si>
    <t>53 265</t>
  </si>
  <si>
    <t>Tableau 13 : Les allocataires de 18 - 24 ans de la prime d’activité et leur situation vis-à-vis des bas revenus</t>
  </si>
  <si>
    <t>Part de la population active (%)</t>
  </si>
  <si>
    <t>Homme</t>
  </si>
  <si>
    <t>Femme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</si>
</sst>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\ _€_-;\-* #,##0.0\ _€_-;_-* &quot;-&quot;??\ _€_-;_-@_-"/>
    <numFmt numFmtId="170" formatCode="_-* #,##0.0\ _€_-;\-* #,##0.0\ _€_-;_-* &quot;-&quot;?\ _€_-;_-@_-"/>
    <numFmt numFmtId="171" formatCode="_-* #,##0\ _€_-;\-* #,##0\ _€_-;_-* &quot;-&quot;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7.55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4F493B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4F493B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0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10" xfId="51" applyFont="1" applyBorder="1">
      <alignment/>
      <protection/>
    </xf>
    <xf numFmtId="0" fontId="4" fillId="0" borderId="10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left" vertical="center"/>
      <protection/>
    </xf>
    <xf numFmtId="0" fontId="4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right" vertical="center"/>
      <protection/>
    </xf>
    <xf numFmtId="0" fontId="3" fillId="0" borderId="10" xfId="51" applyFont="1" applyBorder="1" applyAlignment="1">
      <alignment horizontal="right" vertical="center"/>
      <protection/>
    </xf>
    <xf numFmtId="0" fontId="3" fillId="0" borderId="0" xfId="51" applyFont="1">
      <alignment/>
      <protection/>
    </xf>
    <xf numFmtId="165" fontId="2" fillId="0" borderId="0" xfId="51" applyNumberFormat="1" applyAlignment="1">
      <alignment horizontal="right" vertical="center"/>
      <protection/>
    </xf>
    <xf numFmtId="169" fontId="46" fillId="0" borderId="0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3" fontId="46" fillId="0" borderId="12" xfId="0" applyNumberFormat="1" applyFont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 wrapText="1"/>
    </xf>
    <xf numFmtId="3" fontId="46" fillId="0" borderId="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wrapText="1"/>
    </xf>
    <xf numFmtId="169" fontId="46" fillId="0" borderId="12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wrapText="1"/>
    </xf>
    <xf numFmtId="169" fontId="46" fillId="0" borderId="13" xfId="0" applyNumberFormat="1" applyFont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 wrapText="1"/>
    </xf>
    <xf numFmtId="3" fontId="49" fillId="0" borderId="0" xfId="0" applyNumberFormat="1" applyFont="1" applyBorder="1" applyAlignment="1">
      <alignment horizontal="right" vertical="center"/>
    </xf>
    <xf numFmtId="0" fontId="50" fillId="0" borderId="13" xfId="0" applyFont="1" applyFill="1" applyBorder="1" applyAlignment="1">
      <alignment horizontal="left" vertical="center" wrapText="1"/>
    </xf>
    <xf numFmtId="3" fontId="51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165" fontId="46" fillId="0" borderId="0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horizontal="left" vertical="center"/>
    </xf>
    <xf numFmtId="165" fontId="46" fillId="0" borderId="13" xfId="0" applyNumberFormat="1" applyFont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/>
    </xf>
    <xf numFmtId="165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65" fontId="46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44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0" xfId="0" applyFont="1" applyFill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0" borderId="0" xfId="0" applyNumberFormat="1" applyFont="1" applyAlignment="1">
      <alignment horizontal="right" vertical="center"/>
    </xf>
    <xf numFmtId="49" fontId="49" fillId="34" borderId="0" xfId="0" applyNumberFormat="1" applyFont="1" applyFill="1" applyAlignment="1">
      <alignment horizontal="left" vertical="center"/>
    </xf>
    <xf numFmtId="0" fontId="51" fillId="35" borderId="10" xfId="0" applyFont="1" applyFill="1" applyBorder="1" applyAlignment="1">
      <alignment horizontal="left" vertical="center" wrapText="1"/>
    </xf>
    <xf numFmtId="165" fontId="51" fillId="35" borderId="1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Alignment="1">
      <alignment horizontal="left" vertical="center"/>
    </xf>
    <xf numFmtId="0" fontId="49" fillId="34" borderId="0" xfId="0" applyFont="1" applyFill="1" applyAlignment="1">
      <alignment horizontal="left" vertical="center"/>
    </xf>
    <xf numFmtId="3" fontId="46" fillId="0" borderId="0" xfId="0" applyNumberFormat="1" applyFont="1" applyAlignment="1">
      <alignment horizontal="right" vertical="center"/>
    </xf>
    <xf numFmtId="3" fontId="49" fillId="34" borderId="0" xfId="0" applyNumberFormat="1" applyFont="1" applyFill="1" applyAlignment="1">
      <alignment horizontal="right" vertical="center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49" fontId="46" fillId="0" borderId="15" xfId="0" applyNumberFormat="1" applyFont="1" applyBorder="1" applyAlignment="1">
      <alignment/>
    </xf>
    <xf numFmtId="164" fontId="46" fillId="0" borderId="15" xfId="45" applyNumberFormat="1" applyFont="1" applyBorder="1" applyAlignment="1">
      <alignment/>
    </xf>
    <xf numFmtId="49" fontId="46" fillId="0" borderId="0" xfId="0" applyNumberFormat="1" applyFont="1" applyBorder="1" applyAlignment="1">
      <alignment/>
    </xf>
    <xf numFmtId="164" fontId="46" fillId="0" borderId="0" xfId="45" applyNumberFormat="1" applyFont="1" applyBorder="1" applyAlignment="1">
      <alignment/>
    </xf>
    <xf numFmtId="49" fontId="46" fillId="0" borderId="10" xfId="0" applyNumberFormat="1" applyFont="1" applyBorder="1" applyAlignment="1">
      <alignment/>
    </xf>
    <xf numFmtId="164" fontId="46" fillId="0" borderId="10" xfId="45" applyNumberFormat="1" applyFont="1" applyBorder="1" applyAlignment="1">
      <alignment/>
    </xf>
    <xf numFmtId="49" fontId="49" fillId="0" borderId="0" xfId="0" applyNumberFormat="1" applyFont="1" applyAlignment="1">
      <alignment/>
    </xf>
    <xf numFmtId="164" fontId="49" fillId="0" borderId="0" xfId="45" applyNumberFormat="1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165" fontId="54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9" fontId="54" fillId="0" borderId="0" xfId="0" applyNumberFormat="1" applyFont="1" applyAlignment="1">
      <alignment/>
    </xf>
    <xf numFmtId="0" fontId="52" fillId="0" borderId="0" xfId="0" applyFont="1" applyBorder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46" fillId="0" borderId="15" xfId="0" applyFont="1" applyBorder="1" applyAlignment="1">
      <alignment horizontal="center" vertical="center"/>
    </xf>
    <xf numFmtId="3" fontId="46" fillId="0" borderId="15" xfId="0" applyNumberFormat="1" applyFont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3" fontId="46" fillId="0" borderId="16" xfId="0" applyNumberFormat="1" applyFont="1" applyBorder="1" applyAlignment="1">
      <alignment horizontal="right" vertical="center"/>
    </xf>
    <xf numFmtId="165" fontId="46" fillId="0" borderId="10" xfId="0" applyNumberFormat="1" applyFont="1" applyBorder="1" applyAlignment="1">
      <alignment/>
    </xf>
    <xf numFmtId="3" fontId="49" fillId="0" borderId="0" xfId="0" applyNumberFormat="1" applyFont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0" fontId="56" fillId="0" borderId="0" xfId="0" applyFont="1" applyAlignment="1">
      <alignment vertical="center"/>
    </xf>
    <xf numFmtId="0" fontId="46" fillId="0" borderId="15" xfId="0" applyFont="1" applyBorder="1" applyAlignment="1">
      <alignment horizontal="left" vertical="center" wrapText="1"/>
    </xf>
    <xf numFmtId="164" fontId="46" fillId="0" borderId="15" xfId="45" applyNumberFormat="1" applyFont="1" applyBorder="1" applyAlignment="1">
      <alignment horizontal="right" vertical="center"/>
    </xf>
    <xf numFmtId="169" fontId="46" fillId="0" borderId="15" xfId="45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 wrapText="1"/>
    </xf>
    <xf numFmtId="164" fontId="46" fillId="0" borderId="0" xfId="45" applyNumberFormat="1" applyFont="1" applyBorder="1" applyAlignment="1">
      <alignment horizontal="right" vertical="center"/>
    </xf>
    <xf numFmtId="169" fontId="46" fillId="0" borderId="0" xfId="45" applyNumberFormat="1" applyFont="1" applyBorder="1" applyAlignment="1">
      <alignment horizontal="right" vertical="center"/>
    </xf>
    <xf numFmtId="49" fontId="46" fillId="0" borderId="0" xfId="0" applyNumberFormat="1" applyFont="1" applyBorder="1" applyAlignment="1">
      <alignment horizontal="left"/>
    </xf>
    <xf numFmtId="49" fontId="46" fillId="0" borderId="10" xfId="0" applyNumberFormat="1" applyFont="1" applyBorder="1" applyAlignment="1">
      <alignment horizontal="left"/>
    </xf>
    <xf numFmtId="164" fontId="46" fillId="0" borderId="10" xfId="45" applyNumberFormat="1" applyFont="1" applyBorder="1" applyAlignment="1">
      <alignment horizontal="right" vertical="center"/>
    </xf>
    <xf numFmtId="169" fontId="46" fillId="0" borderId="10" xfId="45" applyNumberFormat="1" applyFont="1" applyBorder="1" applyAlignment="1">
      <alignment horizontal="right" vertical="center"/>
    </xf>
    <xf numFmtId="49" fontId="49" fillId="0" borderId="0" xfId="0" applyNumberFormat="1" applyFont="1" applyAlignment="1">
      <alignment horizontal="left"/>
    </xf>
    <xf numFmtId="164" fontId="49" fillId="0" borderId="0" xfId="45" applyNumberFormat="1" applyFont="1" applyAlignment="1">
      <alignment horizontal="right" vertical="center"/>
    </xf>
    <xf numFmtId="0" fontId="49" fillId="0" borderId="17" xfId="0" applyFont="1" applyBorder="1" applyAlignment="1">
      <alignment horizontal="center" vertical="center" wrapText="1"/>
    </xf>
    <xf numFmtId="164" fontId="46" fillId="0" borderId="18" xfId="45" applyNumberFormat="1" applyFont="1" applyBorder="1" applyAlignment="1">
      <alignment horizontal="right" vertical="center"/>
    </xf>
    <xf numFmtId="164" fontId="46" fillId="0" borderId="17" xfId="45" applyNumberFormat="1" applyFont="1" applyBorder="1" applyAlignment="1">
      <alignment horizontal="right" vertical="center"/>
    </xf>
    <xf numFmtId="49" fontId="46" fillId="0" borderId="0" xfId="0" applyNumberFormat="1" applyFont="1" applyBorder="1" applyAlignment="1">
      <alignment horizontal="right" vertical="center"/>
    </xf>
    <xf numFmtId="49" fontId="46" fillId="0" borderId="10" xfId="0" applyNumberFormat="1" applyFont="1" applyBorder="1" applyAlignment="1">
      <alignment horizontal="right" vertical="center"/>
    </xf>
    <xf numFmtId="164" fontId="46" fillId="0" borderId="19" xfId="45" applyNumberFormat="1" applyFont="1" applyBorder="1" applyAlignment="1">
      <alignment horizontal="right" vertical="center"/>
    </xf>
    <xf numFmtId="49" fontId="49" fillId="0" borderId="0" xfId="0" applyNumberFormat="1" applyFont="1" applyAlignment="1">
      <alignment horizontal="right" vertical="center"/>
    </xf>
    <xf numFmtId="164" fontId="49" fillId="0" borderId="17" xfId="45" applyNumberFormat="1" applyFont="1" applyBorder="1" applyAlignment="1">
      <alignment horizontal="right" vertical="center"/>
    </xf>
    <xf numFmtId="3" fontId="46" fillId="0" borderId="15" xfId="0" applyNumberFormat="1" applyFont="1" applyBorder="1" applyAlignment="1">
      <alignment horizontal="right" vertical="center" wrapText="1"/>
    </xf>
    <xf numFmtId="169" fontId="46" fillId="0" borderId="15" xfId="0" applyNumberFormat="1" applyFont="1" applyBorder="1" applyAlignment="1">
      <alignment horizontal="right" vertical="center"/>
    </xf>
    <xf numFmtId="170" fontId="0" fillId="0" borderId="0" xfId="0" applyNumberFormat="1" applyAlignment="1">
      <alignment/>
    </xf>
    <xf numFmtId="3" fontId="46" fillId="0" borderId="0" xfId="0" applyNumberFormat="1" applyFont="1" applyBorder="1" applyAlignment="1">
      <alignment horizontal="right" vertical="center" wrapText="1"/>
    </xf>
    <xf numFmtId="169" fontId="46" fillId="0" borderId="10" xfId="0" applyNumberFormat="1" applyFont="1" applyBorder="1" applyAlignment="1">
      <alignment horizontal="right" vertical="center"/>
    </xf>
    <xf numFmtId="171" fontId="0" fillId="0" borderId="0" xfId="0" applyNumberFormat="1" applyAlignment="1">
      <alignment/>
    </xf>
    <xf numFmtId="49" fontId="49" fillId="0" borderId="15" xfId="0" applyNumberFormat="1" applyFont="1" applyBorder="1" applyAlignment="1">
      <alignment/>
    </xf>
    <xf numFmtId="3" fontId="49" fillId="0" borderId="15" xfId="0" applyNumberFormat="1" applyFont="1" applyBorder="1" applyAlignment="1">
      <alignment/>
    </xf>
    <xf numFmtId="49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right"/>
    </xf>
    <xf numFmtId="0" fontId="48" fillId="0" borderId="0" xfId="0" applyFont="1" applyBorder="1" applyAlignment="1">
      <alignment horizontal="left" vertical="center" wrapText="1"/>
    </xf>
    <xf numFmtId="165" fontId="48" fillId="0" borderId="0" xfId="0" applyNumberFormat="1" applyFont="1" applyAlignment="1">
      <alignment vertical="center"/>
    </xf>
    <xf numFmtId="165" fontId="46" fillId="0" borderId="0" xfId="0" applyNumberFormat="1" applyFont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165" fontId="48" fillId="0" borderId="10" xfId="0" applyNumberFormat="1" applyFont="1" applyBorder="1" applyAlignment="1">
      <alignment vertical="center"/>
    </xf>
    <xf numFmtId="165" fontId="48" fillId="0" borderId="0" xfId="0" applyNumberFormat="1" applyFont="1" applyAlignment="1">
      <alignment horizontal="right"/>
    </xf>
    <xf numFmtId="164" fontId="3" fillId="0" borderId="11" xfId="45" applyNumberFormat="1" applyFont="1" applyBorder="1" applyAlignment="1">
      <alignment vertical="center"/>
    </xf>
    <xf numFmtId="164" fontId="4" fillId="0" borderId="0" xfId="47" applyNumberFormat="1" applyFont="1" applyAlignment="1">
      <alignment vertical="center"/>
    </xf>
    <xf numFmtId="164" fontId="46" fillId="0" borderId="0" xfId="47" applyNumberFormat="1" applyFont="1" applyAlignment="1">
      <alignment vertical="center"/>
    </xf>
    <xf numFmtId="164" fontId="46" fillId="0" borderId="10" xfId="47" applyNumberFormat="1" applyFont="1" applyBorder="1" applyAlignment="1">
      <alignment vertical="center"/>
    </xf>
    <xf numFmtId="164" fontId="46" fillId="0" borderId="0" xfId="47" applyNumberFormat="1" applyFont="1" applyBorder="1" applyAlignment="1">
      <alignment vertical="center"/>
    </xf>
    <xf numFmtId="165" fontId="3" fillId="0" borderId="0" xfId="51" applyNumberFormat="1" applyFont="1" applyAlignment="1">
      <alignment vertical="center"/>
      <protection/>
    </xf>
    <xf numFmtId="165" fontId="3" fillId="0" borderId="15" xfId="51" applyNumberFormat="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/>
    </xf>
    <xf numFmtId="165" fontId="49" fillId="0" borderId="0" xfId="0" applyNumberFormat="1" applyFont="1" applyBorder="1" applyAlignment="1">
      <alignment/>
    </xf>
    <xf numFmtId="165" fontId="46" fillId="0" borderId="0" xfId="0" applyNumberFormat="1" applyFont="1" applyFill="1" applyBorder="1" applyAlignment="1">
      <alignment/>
    </xf>
    <xf numFmtId="165" fontId="46" fillId="0" borderId="0" xfId="0" applyNumberFormat="1" applyFont="1" applyFill="1" applyAlignment="1">
      <alignment/>
    </xf>
    <xf numFmtId="165" fontId="46" fillId="0" borderId="0" xfId="0" applyNumberFormat="1" applyFont="1" applyBorder="1" applyAlignment="1">
      <alignment/>
    </xf>
    <xf numFmtId="0" fontId="56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51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49" fillId="0" borderId="15" xfId="45" applyNumberFormat="1" applyFont="1" applyBorder="1" applyAlignment="1">
      <alignment/>
    </xf>
    <xf numFmtId="169" fontId="49" fillId="0" borderId="15" xfId="45" applyNumberFormat="1" applyFont="1" applyBorder="1" applyAlignment="1">
      <alignment horizontal="right" vertical="center"/>
    </xf>
    <xf numFmtId="169" fontId="49" fillId="0" borderId="15" xfId="0" applyNumberFormat="1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7925"/>
          <c:w val="0.960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graphique!$B$5</c:f>
              <c:strCache>
                <c:ptCount val="1"/>
                <c:pt idx="0">
                  <c:v>18 ans</c:v>
                </c:pt>
              </c:strCache>
            </c:strRef>
          </c:tx>
          <c:spPr>
            <a:solidFill>
              <a:srgbClr val="B0E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graphique!$K$4</c:f>
              <c:strCache/>
            </c:strRef>
          </c:cat>
          <c:val>
            <c:numRef>
              <c:f>graphique!$K$5</c:f>
              <c:numCache/>
            </c:numRef>
          </c:val>
        </c:ser>
        <c:ser>
          <c:idx val="1"/>
          <c:order val="1"/>
          <c:tx>
            <c:strRef>
              <c:f>graphique!$B$6</c:f>
              <c:strCache>
                <c:ptCount val="1"/>
                <c:pt idx="0">
                  <c:v>19 ans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graphique!$K$4</c:f>
              <c:strCache/>
            </c:strRef>
          </c:cat>
          <c:val>
            <c:numRef>
              <c:f>graphique!$K$6</c:f>
              <c:numCache/>
            </c:numRef>
          </c:val>
        </c:ser>
        <c:ser>
          <c:idx val="2"/>
          <c:order val="2"/>
          <c:tx>
            <c:strRef>
              <c:f>graphique!$B$7</c:f>
              <c:strCache>
                <c:ptCount val="1"/>
                <c:pt idx="0">
                  <c:v>20 ans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graphique!$K$4</c:f>
              <c:strCache/>
            </c:strRef>
          </c:cat>
          <c:val>
            <c:numRef>
              <c:f>graphique!$K$7</c:f>
              <c:numCache/>
            </c:numRef>
          </c:val>
        </c:ser>
        <c:ser>
          <c:idx val="3"/>
          <c:order val="3"/>
          <c:tx>
            <c:strRef>
              <c:f>graphique!$B$8</c:f>
              <c:strCache>
                <c:ptCount val="1"/>
                <c:pt idx="0">
                  <c:v>21 ans</c:v>
                </c:pt>
              </c:strCache>
            </c:strRef>
          </c:tx>
          <c:spPr>
            <a:solidFill>
              <a:srgbClr val="607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graphique!$K$4</c:f>
              <c:strCache/>
            </c:strRef>
          </c:cat>
          <c:val>
            <c:numRef>
              <c:f>graphique!$K$8</c:f>
              <c:numCache/>
            </c:numRef>
          </c:val>
        </c:ser>
        <c:ser>
          <c:idx val="4"/>
          <c:order val="4"/>
          <c:tx>
            <c:strRef>
              <c:f>graphique!$B$9</c:f>
              <c:strCache>
                <c:ptCount val="1"/>
                <c:pt idx="0">
                  <c:v>22 ans</c:v>
                </c:pt>
              </c:strCache>
            </c:strRef>
          </c:tx>
          <c:spPr>
            <a:solidFill>
              <a:srgbClr val="405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graphique!$K$4</c:f>
              <c:strCache/>
            </c:strRef>
          </c:cat>
          <c:val>
            <c:numRef>
              <c:f>graphique!$K$9</c:f>
              <c:numCache/>
            </c:numRef>
          </c:val>
        </c:ser>
        <c:ser>
          <c:idx val="5"/>
          <c:order val="5"/>
          <c:tx>
            <c:strRef>
              <c:f>graphique!$B$10</c:f>
              <c:strCache>
                <c:ptCount val="1"/>
                <c:pt idx="0">
                  <c:v>23 ans</c:v>
                </c:pt>
              </c:strCache>
            </c:strRef>
          </c:tx>
          <c:spPr>
            <a:solidFill>
              <a:srgbClr val="202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graphique!$K$4</c:f>
              <c:strCache/>
            </c:strRef>
          </c:cat>
          <c:val>
            <c:numRef>
              <c:f>graphique!$K$10</c:f>
              <c:numCache/>
            </c:numRef>
          </c:val>
        </c:ser>
        <c:ser>
          <c:idx val="6"/>
          <c:order val="6"/>
          <c:tx>
            <c:strRef>
              <c:f>graphique!$B$11</c:f>
              <c:strCache>
                <c:ptCount val="1"/>
                <c:pt idx="0">
                  <c:v>24 ans</c:v>
                </c:pt>
              </c:strCache>
            </c:strRef>
          </c:tx>
          <c:spPr>
            <a:solidFill>
              <a:srgbClr val="0000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graphique!$K$4</c:f>
              <c:strCache/>
            </c:strRef>
          </c:cat>
          <c:val>
            <c:numRef>
              <c:f>graphique!$K$11</c:f>
              <c:numCache/>
            </c:numRef>
          </c:val>
        </c:ser>
        <c:overlap val="-25"/>
        <c:gapWidth val="75"/>
        <c:axId val="44448567"/>
        <c:axId val="64492784"/>
      </c:barChart>
      <c:catAx>
        <c:axId val="44448567"/>
        <c:scaling>
          <c:orientation val="minMax"/>
        </c:scaling>
        <c:axPos val="b"/>
        <c:delete val="1"/>
        <c:majorTickMark val="out"/>
        <c:minorTickMark val="none"/>
        <c:tickLblPos val="nextTo"/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4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475"/>
          <c:y val="0.8725"/>
          <c:w val="0.864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13</xdr:row>
      <xdr:rowOff>142875</xdr:rowOff>
    </xdr:from>
    <xdr:to>
      <xdr:col>6</xdr:col>
      <xdr:colOff>323850</xdr:colOff>
      <xdr:row>29</xdr:row>
      <xdr:rowOff>57150</xdr:rowOff>
    </xdr:to>
    <xdr:graphicFrame>
      <xdr:nvGraphicFramePr>
        <xdr:cNvPr id="1" name="Graphique 1"/>
        <xdr:cNvGraphicFramePr/>
      </xdr:nvGraphicFramePr>
      <xdr:xfrm>
        <a:off x="742950" y="2781300"/>
        <a:ext cx="49244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showGridLines="0" zoomScale="130" zoomScaleNormal="130" zoomScalePageLayoutView="0" workbookViewId="0" topLeftCell="A1">
      <selection activeCell="J16" sqref="J16"/>
    </sheetView>
  </sheetViews>
  <sheetFormatPr defaultColWidth="11.421875" defaultRowHeight="15"/>
  <cols>
    <col min="1" max="1" width="11.421875" style="1" customWidth="1"/>
    <col min="2" max="2" width="25.421875" style="1" bestFit="1" customWidth="1"/>
    <col min="3" max="3" width="14.8515625" style="1" customWidth="1"/>
    <col min="4" max="4" width="14.7109375" style="1" bestFit="1" customWidth="1"/>
    <col min="5" max="5" width="17.28125" style="1" bestFit="1" customWidth="1"/>
    <col min="6" max="6" width="13.140625" style="1" bestFit="1" customWidth="1"/>
    <col min="7" max="7" width="14.8515625" style="1" bestFit="1" customWidth="1"/>
    <col min="8" max="10" width="12.00390625" style="1" bestFit="1" customWidth="1"/>
    <col min="11" max="11" width="13.00390625" style="1" bestFit="1" customWidth="1"/>
    <col min="12" max="16384" width="11.421875" style="1" customWidth="1"/>
  </cols>
  <sheetData>
    <row r="1" spans="2:6" ht="12.75">
      <c r="B1" s="146" t="s">
        <v>13</v>
      </c>
      <c r="C1" s="146"/>
      <c r="D1" s="146"/>
      <c r="E1" s="146"/>
      <c r="F1" s="146"/>
    </row>
    <row r="4" spans="2:11" ht="13.5" thickBot="1">
      <c r="B4" s="2"/>
      <c r="C4" s="154" t="s">
        <v>0</v>
      </c>
      <c r="D4" s="154" t="s">
        <v>1</v>
      </c>
      <c r="E4" s="154" t="s">
        <v>2</v>
      </c>
      <c r="F4" s="154" t="s">
        <v>3</v>
      </c>
      <c r="G4" s="154" t="s">
        <v>4</v>
      </c>
      <c r="H4" s="154" t="s">
        <v>5</v>
      </c>
      <c r="I4" s="154" t="s">
        <v>6</v>
      </c>
      <c r="J4" s="154" t="s">
        <v>7</v>
      </c>
      <c r="K4" s="3" t="s">
        <v>8</v>
      </c>
    </row>
    <row r="5" spans="2:11" ht="22.5" customHeight="1" thickBot="1">
      <c r="B5" s="4" t="s">
        <v>9</v>
      </c>
      <c r="C5" s="133">
        <v>240412</v>
      </c>
      <c r="D5" s="133">
        <v>136666</v>
      </c>
      <c r="E5" s="133">
        <v>146116</v>
      </c>
      <c r="F5" s="133">
        <v>125127</v>
      </c>
      <c r="G5" s="133">
        <v>118488</v>
      </c>
      <c r="H5" s="133">
        <v>118126</v>
      </c>
      <c r="I5" s="133">
        <v>112954</v>
      </c>
      <c r="J5" s="133">
        <v>112388</v>
      </c>
      <c r="K5" s="133">
        <v>1110277</v>
      </c>
    </row>
    <row r="6" spans="2:11" ht="23.25" customHeight="1">
      <c r="B6" s="5" t="s">
        <v>10</v>
      </c>
      <c r="C6" s="134">
        <v>109634.68227662753</v>
      </c>
      <c r="D6" s="134">
        <v>68169.17439540474</v>
      </c>
      <c r="E6" s="134">
        <v>82156.98537471413</v>
      </c>
      <c r="F6" s="134">
        <v>65741.44150419463</v>
      </c>
      <c r="G6" s="134">
        <v>73784.40481548787</v>
      </c>
      <c r="H6" s="134">
        <v>65275.942885300065</v>
      </c>
      <c r="I6" s="134">
        <v>63861.78710288316</v>
      </c>
      <c r="J6" s="134">
        <v>64380.646645344576</v>
      </c>
      <c r="K6" s="134">
        <v>593005.0649999566</v>
      </c>
    </row>
    <row r="7" spans="2:11" ht="12.75">
      <c r="B7" s="6" t="s">
        <v>11</v>
      </c>
      <c r="C7" s="135">
        <v>87293.87922964743</v>
      </c>
      <c r="D7" s="135">
        <v>52948.42638885989</v>
      </c>
      <c r="E7" s="135">
        <v>54052.470651682146</v>
      </c>
      <c r="F7" s="135">
        <v>48587.63051350866</v>
      </c>
      <c r="G7" s="135">
        <v>54811.80832060684</v>
      </c>
      <c r="H7" s="135">
        <v>50509.07843274538</v>
      </c>
      <c r="I7" s="135">
        <v>48106.17596007593</v>
      </c>
      <c r="J7" s="135">
        <v>46565.27414284512</v>
      </c>
      <c r="K7" s="135">
        <f>SUM(C7:J7)</f>
        <v>442874.74363997136</v>
      </c>
    </row>
    <row r="8" spans="2:11" ht="13.5" thickBot="1">
      <c r="B8" s="7" t="s">
        <v>12</v>
      </c>
      <c r="C8" s="136">
        <v>22340.8030469801</v>
      </c>
      <c r="D8" s="136">
        <v>15220.748006544849</v>
      </c>
      <c r="E8" s="136">
        <v>28104.514723031978</v>
      </c>
      <c r="F8" s="136">
        <v>17153.810990685968</v>
      </c>
      <c r="G8" s="136">
        <v>18972.596494881025</v>
      </c>
      <c r="H8" s="136">
        <v>14766.864452554686</v>
      </c>
      <c r="I8" s="136">
        <v>15755.611142807227</v>
      </c>
      <c r="J8" s="137">
        <v>17815.372502499456</v>
      </c>
      <c r="K8" s="135">
        <f>SUM(C8:J8)</f>
        <v>150130.3213599853</v>
      </c>
    </row>
    <row r="9" spans="2:11" ht="12.75">
      <c r="B9" s="8" t="s">
        <v>107</v>
      </c>
      <c r="C9" s="138">
        <v>45.602832752369906</v>
      </c>
      <c r="D9" s="138">
        <v>49.88012702164748</v>
      </c>
      <c r="E9" s="138">
        <v>56.22723409805506</v>
      </c>
      <c r="F9" s="138">
        <v>52.53977279419681</v>
      </c>
      <c r="G9" s="138">
        <v>62.27162650689342</v>
      </c>
      <c r="H9" s="138">
        <v>55.25958966298703</v>
      </c>
      <c r="I9" s="138">
        <v>56.5378712598785</v>
      </c>
      <c r="J9" s="139">
        <v>57.284271136904806</v>
      </c>
      <c r="K9" s="139">
        <v>53.410551150744965</v>
      </c>
    </row>
    <row r="11" spans="3:11" ht="12.75">
      <c r="C11" s="9"/>
      <c r="D11" s="9"/>
      <c r="E11" s="9"/>
      <c r="F11" s="9"/>
      <c r="G11" s="9"/>
      <c r="H11" s="9"/>
      <c r="I11" s="9"/>
      <c r="J11" s="9"/>
      <c r="K11" s="9"/>
    </row>
    <row r="12" spans="3:11" ht="12.75">
      <c r="C12" s="9"/>
      <c r="D12" s="9"/>
      <c r="E12" s="9"/>
      <c r="F12" s="9"/>
      <c r="G12" s="9"/>
      <c r="H12" s="9"/>
      <c r="I12" s="9"/>
      <c r="J12" s="9"/>
      <c r="K12" s="9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5"/>
  <sheetViews>
    <sheetView showGridLines="0" zoomScale="190" zoomScaleNormal="190" zoomScalePageLayoutView="0" workbookViewId="0" topLeftCell="A1">
      <selection activeCell="F16" sqref="F16"/>
    </sheetView>
  </sheetViews>
  <sheetFormatPr defaultColWidth="11.421875" defaultRowHeight="15"/>
  <cols>
    <col min="2" max="2" width="15.28125" style="63" bestFit="1" customWidth="1"/>
    <col min="3" max="3" width="15.7109375" style="63" bestFit="1" customWidth="1"/>
    <col min="4" max="6" width="15.421875" style="63" bestFit="1" customWidth="1"/>
  </cols>
  <sheetData>
    <row r="1" spans="2:12" ht="15">
      <c r="B1" s="146" t="s">
        <v>84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3" spans="3:6" ht="15">
      <c r="C3" s="151"/>
      <c r="D3" s="151"/>
      <c r="E3" s="151"/>
      <c r="F3" s="151"/>
    </row>
    <row r="4" spans="2:6" ht="15.75" thickBot="1">
      <c r="B4" s="47"/>
      <c r="C4" s="50" t="s">
        <v>79</v>
      </c>
      <c r="D4" s="50" t="s">
        <v>80</v>
      </c>
      <c r="E4" s="50" t="s">
        <v>81</v>
      </c>
      <c r="F4" s="50" t="s">
        <v>82</v>
      </c>
    </row>
    <row r="5" spans="2:6" ht="15">
      <c r="B5" s="65" t="s">
        <v>0</v>
      </c>
      <c r="C5" s="66">
        <v>3516797.88</v>
      </c>
      <c r="D5" s="66">
        <v>4047695.82</v>
      </c>
      <c r="E5" s="66">
        <v>3650153.8499999996</v>
      </c>
      <c r="F5" s="66">
        <v>3517022.430000024</v>
      </c>
    </row>
    <row r="6" spans="2:6" ht="15">
      <c r="B6" s="67" t="s">
        <v>1</v>
      </c>
      <c r="C6" s="68">
        <v>2204450.0400000047</v>
      </c>
      <c r="D6" s="68">
        <v>2785449.000000008</v>
      </c>
      <c r="E6" s="68">
        <v>2549651.2200000053</v>
      </c>
      <c r="F6" s="68">
        <v>2316198.7500000093</v>
      </c>
    </row>
    <row r="7" spans="2:6" ht="15">
      <c r="B7" s="67" t="s">
        <v>2</v>
      </c>
      <c r="C7" s="68">
        <v>2718426.0599999987</v>
      </c>
      <c r="D7" s="68">
        <v>3363539.399999987</v>
      </c>
      <c r="E7" s="68">
        <v>3251105.910000002</v>
      </c>
      <c r="F7" s="68">
        <v>3086895.1199999996</v>
      </c>
    </row>
    <row r="8" spans="2:6" ht="15">
      <c r="B8" s="67" t="s">
        <v>3</v>
      </c>
      <c r="C8" s="68">
        <v>1820756.490000004</v>
      </c>
      <c r="D8" s="68">
        <v>2313926.039999986</v>
      </c>
      <c r="E8" s="68">
        <v>2393988.750000002</v>
      </c>
      <c r="F8" s="68">
        <v>2337309.930000006</v>
      </c>
    </row>
    <row r="9" spans="2:6" ht="15">
      <c r="B9" s="67" t="s">
        <v>4</v>
      </c>
      <c r="C9" s="68">
        <v>2615021.7900000056</v>
      </c>
      <c r="D9" s="68">
        <v>3187287.4199999976</v>
      </c>
      <c r="E9" s="68">
        <v>3158950.8600000134</v>
      </c>
      <c r="F9" s="68">
        <v>3137086.2600000203</v>
      </c>
    </row>
    <row r="10" spans="2:6" ht="15">
      <c r="B10" s="67" t="s">
        <v>5</v>
      </c>
      <c r="C10" s="68">
        <v>1893956.5800000017</v>
      </c>
      <c r="D10" s="68">
        <v>2391910.5300000045</v>
      </c>
      <c r="E10" s="68">
        <v>2506827.300000005</v>
      </c>
      <c r="F10" s="68">
        <v>2420605.980000011</v>
      </c>
    </row>
    <row r="11" spans="2:6" ht="15">
      <c r="B11" s="67" t="s">
        <v>6</v>
      </c>
      <c r="C11" s="68">
        <v>1946066.9099999992</v>
      </c>
      <c r="D11" s="68">
        <v>2662339.650000003</v>
      </c>
      <c r="E11" s="68">
        <v>2583880.350000015</v>
      </c>
      <c r="F11" s="68">
        <v>2468319.479999999</v>
      </c>
    </row>
    <row r="12" spans="2:6" ht="15.75" thickBot="1">
      <c r="B12" s="69" t="s">
        <v>7</v>
      </c>
      <c r="C12" s="70">
        <v>1969920.3899999983</v>
      </c>
      <c r="D12" s="70">
        <v>2510664.3599999985</v>
      </c>
      <c r="E12" s="70">
        <v>2475831.0000000037</v>
      </c>
      <c r="F12" s="70">
        <v>2443251.9000000064</v>
      </c>
    </row>
    <row r="13" spans="2:6" ht="15">
      <c r="B13" s="71" t="s">
        <v>8</v>
      </c>
      <c r="C13" s="157">
        <v>18685396.140000015</v>
      </c>
      <c r="D13" s="157">
        <v>23262812.219999976</v>
      </c>
      <c r="E13" s="157">
        <v>22570389.240000054</v>
      </c>
      <c r="F13" s="157">
        <v>21726689.850000076</v>
      </c>
    </row>
    <row r="15" spans="3:6" ht="15">
      <c r="C15" s="79"/>
      <c r="D15" s="79"/>
      <c r="E15" s="79"/>
      <c r="F15" s="64"/>
    </row>
  </sheetData>
  <sheetProtection/>
  <mergeCells count="2">
    <mergeCell ref="B1:L1"/>
    <mergeCell ref="C3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205" zoomScaleNormal="205" zoomScalePageLayoutView="0" workbookViewId="0" topLeftCell="A1">
      <selection activeCell="B13" sqref="B13"/>
    </sheetView>
  </sheetViews>
  <sheetFormatPr defaultColWidth="11.421875" defaultRowHeight="15"/>
  <cols>
    <col min="1" max="1" width="11.421875" style="76" customWidth="1"/>
    <col min="2" max="2" width="33.7109375" style="76" customWidth="1"/>
    <col min="3" max="8" width="11.421875" style="76" customWidth="1"/>
    <col min="9" max="16384" width="11.421875" style="76" customWidth="1"/>
  </cols>
  <sheetData>
    <row r="1" spans="2:9" ht="15">
      <c r="B1" s="146" t="s">
        <v>91</v>
      </c>
      <c r="C1" s="146"/>
      <c r="D1" s="146"/>
      <c r="E1" s="146"/>
      <c r="F1" s="146"/>
      <c r="G1" s="146"/>
      <c r="H1" s="146"/>
      <c r="I1" s="146"/>
    </row>
    <row r="3" spans="1:7" ht="15">
      <c r="A3" s="81"/>
      <c r="B3" s="82"/>
      <c r="C3" s="82"/>
      <c r="D3" s="40"/>
      <c r="E3" s="40"/>
      <c r="F3" s="40"/>
      <c r="G3" s="40"/>
    </row>
    <row r="4" spans="1:7" ht="15.75" thickBot="1">
      <c r="A4" s="82"/>
      <c r="B4" s="126"/>
      <c r="C4" s="126" t="s">
        <v>8</v>
      </c>
      <c r="D4" s="40"/>
      <c r="E4" s="40"/>
      <c r="F4" s="40"/>
      <c r="G4" s="40"/>
    </row>
    <row r="5" spans="1:7" ht="24">
      <c r="A5" s="82"/>
      <c r="B5" s="127" t="s">
        <v>90</v>
      </c>
      <c r="C5" s="128">
        <v>64.25798745894296</v>
      </c>
      <c r="D5" s="40"/>
      <c r="E5" s="40"/>
      <c r="F5" s="83"/>
      <c r="G5" s="40"/>
    </row>
    <row r="6" spans="1:7" ht="15">
      <c r="A6" s="82"/>
      <c r="B6" s="127" t="s">
        <v>85</v>
      </c>
      <c r="C6" s="129">
        <v>12.343983278590624</v>
      </c>
      <c r="D6" s="40"/>
      <c r="E6" s="40"/>
      <c r="F6" s="40"/>
      <c r="G6" s="40"/>
    </row>
    <row r="7" spans="1:7" ht="15">
      <c r="A7" s="82"/>
      <c r="B7" s="127" t="s">
        <v>88</v>
      </c>
      <c r="C7" s="128">
        <v>8.085995819647657</v>
      </c>
      <c r="D7" s="40"/>
      <c r="F7" s="40"/>
      <c r="G7" s="40"/>
    </row>
    <row r="8" spans="1:7" ht="15">
      <c r="A8" s="82"/>
      <c r="B8" s="127" t="s">
        <v>86</v>
      </c>
      <c r="C8" s="128">
        <v>3.7145416542251417</v>
      </c>
      <c r="D8" s="40"/>
      <c r="F8" s="40"/>
      <c r="G8" s="40"/>
    </row>
    <row r="9" spans="1:7" ht="24">
      <c r="A9" s="82"/>
      <c r="B9" s="127" t="s">
        <v>87</v>
      </c>
      <c r="C9" s="128">
        <v>6.145117945655419</v>
      </c>
      <c r="D9" s="40"/>
      <c r="E9" s="40"/>
      <c r="F9" s="40"/>
      <c r="G9" s="40"/>
    </row>
    <row r="10" spans="1:7" ht="15.75" thickBot="1">
      <c r="A10" s="82"/>
      <c r="B10" s="130" t="s">
        <v>89</v>
      </c>
      <c r="C10" s="131">
        <v>5.452373842938191</v>
      </c>
      <c r="D10" s="40"/>
      <c r="E10" s="40"/>
      <c r="F10" s="40"/>
      <c r="G10" s="40"/>
    </row>
    <row r="11" spans="1:7" ht="15">
      <c r="A11" s="82"/>
      <c r="B11" s="127"/>
      <c r="C11" s="132"/>
      <c r="D11" s="40"/>
      <c r="E11" s="40"/>
      <c r="F11" s="40"/>
      <c r="G11" s="40"/>
    </row>
    <row r="12" spans="1:7" ht="15">
      <c r="A12" s="82"/>
      <c r="B12" s="82"/>
      <c r="C12" s="82"/>
      <c r="D12" s="40"/>
      <c r="E12" s="40"/>
      <c r="F12" s="40"/>
      <c r="G12" s="40"/>
    </row>
    <row r="13" spans="1:7" ht="15">
      <c r="A13" s="80"/>
      <c r="B13" s="40"/>
      <c r="C13" s="40"/>
      <c r="D13" s="40"/>
      <c r="E13" s="40"/>
      <c r="F13" s="40"/>
      <c r="G13" s="40"/>
    </row>
    <row r="14" spans="1:7" ht="15">
      <c r="A14" s="40"/>
      <c r="B14" s="40"/>
      <c r="C14" s="40"/>
      <c r="D14" s="40"/>
      <c r="E14" s="40"/>
      <c r="F14" s="40"/>
      <c r="G14" s="40"/>
    </row>
    <row r="15" spans="1:7" ht="15">
      <c r="A15" s="40"/>
      <c r="B15" s="40"/>
      <c r="C15" s="40"/>
      <c r="D15" s="40"/>
      <c r="E15" s="40"/>
      <c r="F15" s="40"/>
      <c r="G15" s="40"/>
    </row>
    <row r="16" spans="1:7" ht="15">
      <c r="A16" s="40"/>
      <c r="B16" s="40"/>
      <c r="C16" s="40"/>
      <c r="D16" s="40"/>
      <c r="E16" s="40"/>
      <c r="F16" s="40"/>
      <c r="G16" s="40"/>
    </row>
    <row r="17" spans="1:7" ht="15">
      <c r="A17" s="40"/>
      <c r="B17" s="40"/>
      <c r="C17" s="40"/>
      <c r="D17" s="40"/>
      <c r="E17" s="40"/>
      <c r="F17" s="40"/>
      <c r="G17" s="40"/>
    </row>
    <row r="18" spans="1:7" ht="15">
      <c r="A18" s="40"/>
      <c r="B18" s="40"/>
      <c r="C18" s="40"/>
      <c r="D18" s="40"/>
      <c r="E18" s="40"/>
      <c r="F18" s="40"/>
      <c r="G18" s="40"/>
    </row>
    <row r="19" spans="1:7" ht="15">
      <c r="A19" s="40"/>
      <c r="B19" s="40"/>
      <c r="C19" s="40"/>
      <c r="D19" s="40"/>
      <c r="E19" s="40"/>
      <c r="F19" s="40"/>
      <c r="G19" s="40"/>
    </row>
    <row r="20" spans="1:7" ht="15">
      <c r="A20" s="40"/>
      <c r="B20" s="40"/>
      <c r="C20" s="40"/>
      <c r="D20" s="40"/>
      <c r="E20" s="40"/>
      <c r="F20" s="40"/>
      <c r="G20" s="40"/>
    </row>
    <row r="21" spans="1:7" ht="15">
      <c r="A21" s="40"/>
      <c r="B21" s="40"/>
      <c r="C21" s="40"/>
      <c r="D21" s="40"/>
      <c r="E21" s="40"/>
      <c r="F21" s="40"/>
      <c r="G21" s="40"/>
    </row>
    <row r="22" spans="1:7" ht="15">
      <c r="A22" s="40"/>
      <c r="B22" s="40"/>
      <c r="C22" s="40"/>
      <c r="D22" s="40"/>
      <c r="E22" s="40"/>
      <c r="F22" s="40"/>
      <c r="G22" s="40"/>
    </row>
    <row r="23" spans="1:7" ht="15">
      <c r="A23" s="40"/>
      <c r="D23" s="40"/>
      <c r="E23" s="40"/>
      <c r="F23" s="40"/>
      <c r="G23" s="40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9"/>
  <sheetViews>
    <sheetView showGridLines="0" zoomScale="130" zoomScaleNormal="130" zoomScalePageLayoutView="0" workbookViewId="0" topLeftCell="B1">
      <selection activeCell="D6" sqref="D6"/>
    </sheetView>
  </sheetViews>
  <sheetFormatPr defaultColWidth="11.421875" defaultRowHeight="15"/>
  <cols>
    <col min="1" max="1" width="11.421875" style="76" customWidth="1"/>
    <col min="2" max="2" width="30.421875" style="76" customWidth="1"/>
    <col min="3" max="3" width="27.140625" style="76" customWidth="1"/>
    <col min="4" max="4" width="21.00390625" style="76" customWidth="1"/>
    <col min="5" max="16384" width="11.421875" style="76" customWidth="1"/>
  </cols>
  <sheetData>
    <row r="1" ht="15">
      <c r="B1" s="93" t="s">
        <v>94</v>
      </c>
    </row>
    <row r="4" spans="2:7" ht="15.75" thickBot="1">
      <c r="B4" s="38" t="s">
        <v>92</v>
      </c>
      <c r="C4" s="44" t="s">
        <v>78</v>
      </c>
      <c r="D4" s="44" t="s">
        <v>93</v>
      </c>
      <c r="G4" s="41"/>
    </row>
    <row r="5" spans="2:6" ht="15">
      <c r="B5" s="84">
        <v>1</v>
      </c>
      <c r="C5" s="85">
        <v>10398</v>
      </c>
      <c r="D5" s="39">
        <v>22.31330472103</v>
      </c>
      <c r="F5" s="86"/>
    </row>
    <row r="6" spans="2:11" ht="15">
      <c r="B6" s="87">
        <v>2</v>
      </c>
      <c r="C6" s="16">
        <v>7169</v>
      </c>
      <c r="D6" s="39">
        <v>15.3841201716738</v>
      </c>
      <c r="F6" s="86"/>
      <c r="G6" s="153"/>
      <c r="H6" s="153"/>
      <c r="I6" s="153"/>
      <c r="J6" s="153"/>
      <c r="K6" s="153"/>
    </row>
    <row r="7" spans="2:4" ht="15">
      <c r="B7" s="87">
        <v>3</v>
      </c>
      <c r="C7" s="16">
        <v>7440</v>
      </c>
      <c r="D7" s="39">
        <v>15.9656652360515</v>
      </c>
    </row>
    <row r="8" spans="2:4" ht="15.75" thickBot="1">
      <c r="B8" s="88">
        <v>4</v>
      </c>
      <c r="C8" s="89">
        <v>21593</v>
      </c>
      <c r="D8" s="90">
        <v>46.3369098712446</v>
      </c>
    </row>
    <row r="9" spans="2:4" ht="15">
      <c r="B9" s="50"/>
      <c r="C9" s="91">
        <v>46600</v>
      </c>
      <c r="D9" s="92">
        <v>100</v>
      </c>
    </row>
  </sheetData>
  <sheetProtection/>
  <mergeCells count="1">
    <mergeCell ref="G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24"/>
  <sheetViews>
    <sheetView showGridLines="0" zoomScale="190" zoomScaleNormal="190" zoomScalePageLayoutView="0" workbookViewId="0" topLeftCell="A1">
      <selection activeCell="B13" sqref="B13"/>
    </sheetView>
  </sheetViews>
  <sheetFormatPr defaultColWidth="11.421875" defaultRowHeight="15"/>
  <cols>
    <col min="1" max="1" width="11.421875" style="76" customWidth="1"/>
    <col min="2" max="2" width="15.421875" style="76" bestFit="1" customWidth="1"/>
    <col min="3" max="3" width="22.421875" style="76" customWidth="1"/>
    <col min="4" max="16384" width="11.421875" style="76" customWidth="1"/>
  </cols>
  <sheetData>
    <row r="1" spans="2:8" ht="15">
      <c r="B1" s="146" t="s">
        <v>96</v>
      </c>
      <c r="C1" s="146"/>
      <c r="D1" s="146"/>
      <c r="E1" s="146"/>
      <c r="F1" s="146"/>
      <c r="G1" s="146"/>
      <c r="H1" s="146"/>
    </row>
    <row r="4" spans="2:3" ht="25.5" customHeight="1" thickBot="1">
      <c r="B4" s="47"/>
      <c r="C4" s="46" t="s">
        <v>95</v>
      </c>
    </row>
    <row r="5" spans="2:3" ht="15">
      <c r="B5" s="65" t="s">
        <v>0</v>
      </c>
      <c r="C5" s="66">
        <v>1033.340156</v>
      </c>
    </row>
    <row r="6" spans="2:3" ht="15">
      <c r="B6" s="67" t="s">
        <v>1</v>
      </c>
      <c r="C6" s="68">
        <v>1042.120514</v>
      </c>
    </row>
    <row r="7" spans="2:3" ht="15">
      <c r="B7" s="67" t="s">
        <v>2</v>
      </c>
      <c r="C7" s="68">
        <v>991.2077802</v>
      </c>
    </row>
    <row r="8" spans="2:3" ht="15">
      <c r="B8" s="67" t="s">
        <v>3</v>
      </c>
      <c r="C8" s="68">
        <v>1031.58309</v>
      </c>
    </row>
    <row r="9" spans="2:3" ht="15">
      <c r="B9" s="67" t="s">
        <v>4</v>
      </c>
      <c r="C9" s="68">
        <v>1050.945547</v>
      </c>
    </row>
    <row r="10" spans="2:3" ht="15.75" customHeight="1">
      <c r="B10" s="67" t="s">
        <v>5</v>
      </c>
      <c r="C10" s="68">
        <v>1070.366878</v>
      </c>
    </row>
    <row r="11" spans="2:3" ht="15">
      <c r="B11" s="67" t="s">
        <v>6</v>
      </c>
      <c r="C11" s="68">
        <v>1061.552443</v>
      </c>
    </row>
    <row r="12" spans="2:3" ht="15.75" thickBot="1">
      <c r="B12" s="69" t="s">
        <v>7</v>
      </c>
      <c r="C12" s="70">
        <v>1026.10526</v>
      </c>
    </row>
    <row r="13" spans="2:3" ht="15">
      <c r="B13" s="71" t="s">
        <v>8</v>
      </c>
      <c r="C13" s="72">
        <v>1038.4027085250002</v>
      </c>
    </row>
    <row r="15" ht="15.75" customHeight="1"/>
    <row r="17" spans="2:3" ht="15">
      <c r="B17" s="77"/>
      <c r="C17" s="78"/>
    </row>
    <row r="18" spans="2:3" ht="15">
      <c r="B18" s="77"/>
      <c r="C18" s="78"/>
    </row>
    <row r="19" spans="2:3" ht="15">
      <c r="B19" s="77"/>
      <c r="C19" s="78"/>
    </row>
    <row r="20" spans="2:3" ht="15">
      <c r="B20" s="77"/>
      <c r="C20" s="78"/>
    </row>
    <row r="21" spans="2:3" ht="15">
      <c r="B21" s="77"/>
      <c r="C21" s="78"/>
    </row>
    <row r="22" spans="2:3" ht="15">
      <c r="B22" s="77"/>
      <c r="C22" s="78"/>
    </row>
    <row r="23" spans="2:3" ht="15">
      <c r="B23" s="77"/>
      <c r="C23" s="78"/>
    </row>
    <row r="24" spans="2:3" ht="15">
      <c r="B24" s="77"/>
      <c r="C24" s="78"/>
    </row>
    <row r="28" ht="15.75" customHeight="1"/>
    <row r="36" ht="15" customHeight="1"/>
    <row r="38" ht="15" customHeight="1"/>
    <row r="39" ht="15.75" customHeight="1"/>
    <row r="47" ht="15.75" customHeight="1"/>
    <row r="53" ht="15.75" customHeight="1"/>
    <row r="58" ht="15.75" customHeight="1"/>
    <row r="71" ht="15.75" customHeight="1"/>
    <row r="79" ht="15" customHeight="1"/>
    <row r="81" ht="15" customHeight="1"/>
    <row r="82" ht="15.75" customHeight="1"/>
    <row r="90" ht="15.75" customHeight="1"/>
    <row r="96" ht="15.75" customHeight="1"/>
    <row r="101" ht="15.75" customHeight="1"/>
    <row r="114" ht="15.75" customHeight="1"/>
    <row r="122" ht="15" customHeight="1"/>
    <row r="124" ht="15" customHeight="1"/>
    <row r="125" ht="15.75" customHeight="1"/>
    <row r="133" ht="15.75" customHeight="1"/>
    <row r="139" ht="15.75" customHeight="1"/>
    <row r="144" ht="15.75" customHeight="1"/>
    <row r="157" ht="15.75" customHeight="1"/>
    <row r="165" ht="15" customHeight="1"/>
    <row r="167" ht="15" customHeight="1"/>
    <row r="168" ht="15.75" customHeight="1"/>
    <row r="176" ht="15.75" customHeight="1"/>
    <row r="182" ht="15.75" customHeight="1"/>
    <row r="187" ht="15.75" customHeight="1"/>
    <row r="200" ht="15.75" customHeight="1"/>
    <row r="208" ht="15" customHeight="1"/>
    <row r="210" ht="15" customHeight="1"/>
    <row r="211" ht="15.75" customHeight="1"/>
    <row r="219" ht="15.75" customHeight="1"/>
    <row r="225" ht="15.75" customHeight="1"/>
    <row r="230" ht="15.75" customHeight="1"/>
    <row r="243" ht="15.75" customHeight="1"/>
    <row r="251" ht="15" customHeight="1"/>
    <row r="253" ht="15" customHeight="1"/>
    <row r="254" ht="15.75" customHeight="1"/>
    <row r="262" ht="15.75" customHeight="1"/>
    <row r="268" ht="15.75" customHeight="1"/>
    <row r="273" ht="15.75" customHeight="1"/>
    <row r="286" ht="15.75" customHeight="1"/>
    <row r="294" ht="15" customHeight="1"/>
    <row r="296" ht="15" customHeight="1"/>
    <row r="297" ht="15.75" customHeight="1"/>
    <row r="305" ht="15.75" customHeight="1"/>
    <row r="311" ht="25.5" customHeight="1"/>
    <row r="312" ht="15.75" customHeight="1"/>
    <row r="317" ht="15.75" customHeight="1"/>
    <row r="330" ht="15.75" customHeight="1"/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60" zoomScaleNormal="160" zoomScalePageLayoutView="0" workbookViewId="0" topLeftCell="A1">
      <selection activeCell="G18" sqref="G18"/>
    </sheetView>
  </sheetViews>
  <sheetFormatPr defaultColWidth="11.421875" defaultRowHeight="15"/>
  <cols>
    <col min="1" max="2" width="16.421875" style="76" customWidth="1"/>
    <col min="3" max="6" width="18.421875" style="76" customWidth="1"/>
    <col min="7" max="7" width="24.8515625" style="76" customWidth="1"/>
    <col min="8" max="16384" width="11.421875" style="76" customWidth="1"/>
  </cols>
  <sheetData>
    <row r="1" spans="1:2" ht="15">
      <c r="A1" s="104"/>
      <c r="B1" s="93" t="s">
        <v>106</v>
      </c>
    </row>
    <row r="4" spans="2:7" ht="36.75" thickBot="1">
      <c r="B4" s="50"/>
      <c r="C4" s="46" t="s">
        <v>98</v>
      </c>
      <c r="D4" s="46" t="s">
        <v>99</v>
      </c>
      <c r="E4" s="46" t="s">
        <v>97</v>
      </c>
      <c r="F4" s="106" t="s">
        <v>100</v>
      </c>
      <c r="G4" s="46" t="s">
        <v>101</v>
      </c>
    </row>
    <row r="5" spans="2:9" ht="15">
      <c r="B5" s="94" t="s">
        <v>0</v>
      </c>
      <c r="C5" s="114">
        <v>8992</v>
      </c>
      <c r="D5" s="95">
        <v>6257</v>
      </c>
      <c r="E5" s="96">
        <v>69.58407473309609</v>
      </c>
      <c r="F5" s="107">
        <v>6851</v>
      </c>
      <c r="G5" s="115">
        <v>76.18994661921708</v>
      </c>
      <c r="I5" s="116"/>
    </row>
    <row r="6" spans="2:9" ht="15">
      <c r="B6" s="97" t="s">
        <v>1</v>
      </c>
      <c r="C6" s="117">
        <v>5762</v>
      </c>
      <c r="D6" s="98">
        <v>3749</v>
      </c>
      <c r="E6" s="99">
        <v>65.06421381464769</v>
      </c>
      <c r="F6" s="108">
        <v>4135</v>
      </c>
      <c r="G6" s="10">
        <v>71.76327664005554</v>
      </c>
      <c r="I6" s="116"/>
    </row>
    <row r="7" spans="2:9" ht="15">
      <c r="B7" s="97" t="s">
        <v>2</v>
      </c>
      <c r="C7" s="117">
        <v>7019</v>
      </c>
      <c r="D7" s="98">
        <v>4460</v>
      </c>
      <c r="E7" s="99">
        <v>63.54181507337228</v>
      </c>
      <c r="F7" s="108">
        <v>5044</v>
      </c>
      <c r="G7" s="10">
        <v>71.86208861661206</v>
      </c>
      <c r="I7" s="116"/>
    </row>
    <row r="8" spans="2:9" ht="15">
      <c r="B8" s="97" t="s">
        <v>3</v>
      </c>
      <c r="C8" s="117">
        <v>5588</v>
      </c>
      <c r="D8" s="98">
        <v>3431</v>
      </c>
      <c r="E8" s="99">
        <v>61.39942734430923</v>
      </c>
      <c r="F8" s="108">
        <v>3913</v>
      </c>
      <c r="G8" s="10">
        <v>70.02505368647101</v>
      </c>
      <c r="I8" s="116"/>
    </row>
    <row r="9" spans="2:9" ht="15">
      <c r="B9" s="97" t="s">
        <v>4</v>
      </c>
      <c r="C9" s="117">
        <v>7813</v>
      </c>
      <c r="D9" s="98">
        <v>4412</v>
      </c>
      <c r="E9" s="99">
        <v>56.46998592090107</v>
      </c>
      <c r="F9" s="108">
        <v>5051</v>
      </c>
      <c r="G9" s="10">
        <v>64.64866248560092</v>
      </c>
      <c r="I9" s="116"/>
    </row>
    <row r="10" spans="2:9" ht="15">
      <c r="B10" s="100" t="s">
        <v>5</v>
      </c>
      <c r="C10" s="109" t="s">
        <v>102</v>
      </c>
      <c r="D10" s="98">
        <v>3596</v>
      </c>
      <c r="E10" s="99">
        <v>58.66231647634584</v>
      </c>
      <c r="F10" s="108">
        <v>4072</v>
      </c>
      <c r="G10" s="10">
        <v>66.4274061990212</v>
      </c>
      <c r="I10" s="116"/>
    </row>
    <row r="11" spans="2:9" ht="15">
      <c r="B11" s="100" t="s">
        <v>6</v>
      </c>
      <c r="C11" s="109" t="s">
        <v>103</v>
      </c>
      <c r="D11" s="98">
        <v>3545</v>
      </c>
      <c r="E11" s="99">
        <v>57.45542949756888</v>
      </c>
      <c r="F11" s="108">
        <v>4042</v>
      </c>
      <c r="G11" s="10">
        <v>65.51053484602917</v>
      </c>
      <c r="I11" s="116"/>
    </row>
    <row r="12" spans="2:9" ht="15.75" thickBot="1">
      <c r="B12" s="101" t="s">
        <v>7</v>
      </c>
      <c r="C12" s="110" t="s">
        <v>104</v>
      </c>
      <c r="D12" s="102">
        <v>3480</v>
      </c>
      <c r="E12" s="103">
        <v>60.09324814367122</v>
      </c>
      <c r="F12" s="111">
        <v>3958</v>
      </c>
      <c r="G12" s="118">
        <v>68.34743567604905</v>
      </c>
      <c r="I12" s="116"/>
    </row>
    <row r="13" spans="2:10" ht="15">
      <c r="B13" s="104" t="s">
        <v>8</v>
      </c>
      <c r="C13" s="112" t="s">
        <v>105</v>
      </c>
      <c r="D13" s="105">
        <v>32930</v>
      </c>
      <c r="E13" s="158">
        <v>61.82296066835633</v>
      </c>
      <c r="F13" s="113">
        <v>37066</v>
      </c>
      <c r="G13" s="159">
        <v>69.58790950905848</v>
      </c>
      <c r="I13" s="116"/>
      <c r="J13" s="119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10: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K14"/>
  <sheetViews>
    <sheetView showGridLines="0" zoomScale="145" zoomScaleNormal="145" zoomScalePageLayoutView="0" workbookViewId="0" topLeftCell="A1">
      <selection activeCell="H14" sqref="H14"/>
    </sheetView>
  </sheetViews>
  <sheetFormatPr defaultColWidth="11.421875" defaultRowHeight="15"/>
  <cols>
    <col min="2" max="2" width="37.28125" style="0" customWidth="1"/>
  </cols>
  <sheetData>
    <row r="1" spans="2:11" ht="15">
      <c r="B1" s="146" t="s">
        <v>22</v>
      </c>
      <c r="C1" s="146"/>
      <c r="D1" s="146"/>
      <c r="E1" s="146"/>
      <c r="F1" s="146"/>
      <c r="G1" s="146"/>
      <c r="H1" s="146"/>
      <c r="I1" s="146"/>
      <c r="J1" s="146"/>
      <c r="K1" s="146"/>
    </row>
    <row r="3" s="25" customFormat="1" ht="15"/>
    <row r="4" spans="2:11" ht="24">
      <c r="B4" s="11"/>
      <c r="C4" s="155" t="s">
        <v>0</v>
      </c>
      <c r="D4" s="155" t="s">
        <v>1</v>
      </c>
      <c r="E4" s="155" t="s">
        <v>2</v>
      </c>
      <c r="F4" s="155" t="s">
        <v>3</v>
      </c>
      <c r="G4" s="155" t="s">
        <v>4</v>
      </c>
      <c r="H4" s="155" t="s">
        <v>5</v>
      </c>
      <c r="I4" s="155" t="s">
        <v>6</v>
      </c>
      <c r="J4" s="155" t="s">
        <v>7</v>
      </c>
      <c r="K4" s="12" t="s">
        <v>8</v>
      </c>
    </row>
    <row r="5" spans="2:11" ht="15">
      <c r="B5" s="13" t="s">
        <v>14</v>
      </c>
      <c r="C5" s="14">
        <v>9267</v>
      </c>
      <c r="D5" s="14">
        <v>6014</v>
      </c>
      <c r="E5" s="14">
        <v>7251</v>
      </c>
      <c r="F5" s="14">
        <v>5849</v>
      </c>
      <c r="G5" s="14">
        <v>8098</v>
      </c>
      <c r="H5" s="14">
        <v>6377</v>
      </c>
      <c r="I5" s="14">
        <v>6317</v>
      </c>
      <c r="J5" s="14">
        <v>6091</v>
      </c>
      <c r="K5" s="14">
        <v>55264</v>
      </c>
    </row>
    <row r="6" spans="2:11" ht="15">
      <c r="B6" s="15" t="s">
        <v>15</v>
      </c>
      <c r="C6" s="16">
        <v>151</v>
      </c>
      <c r="D6" s="16">
        <v>99</v>
      </c>
      <c r="E6" s="16">
        <v>273</v>
      </c>
      <c r="F6" s="16">
        <v>174</v>
      </c>
      <c r="G6" s="16">
        <v>237</v>
      </c>
      <c r="H6" s="16">
        <v>149</v>
      </c>
      <c r="I6" s="16">
        <v>182</v>
      </c>
      <c r="J6" s="16">
        <v>183</v>
      </c>
      <c r="K6" s="16">
        <v>1448</v>
      </c>
    </row>
    <row r="7" spans="2:11" ht="15">
      <c r="B7" s="21" t="s">
        <v>16</v>
      </c>
      <c r="C7" s="22">
        <v>9418</v>
      </c>
      <c r="D7" s="22">
        <v>6113</v>
      </c>
      <c r="E7" s="22">
        <v>7524</v>
      </c>
      <c r="F7" s="22">
        <v>6023</v>
      </c>
      <c r="G7" s="22">
        <v>8335</v>
      </c>
      <c r="H7" s="22">
        <v>6526</v>
      </c>
      <c r="I7" s="22">
        <v>6499</v>
      </c>
      <c r="J7" s="22">
        <v>6274</v>
      </c>
      <c r="K7" s="22">
        <v>56712</v>
      </c>
    </row>
    <row r="8" spans="2:11" ht="15">
      <c r="B8" s="23" t="s">
        <v>20</v>
      </c>
      <c r="C8" s="24">
        <v>8670</v>
      </c>
      <c r="D8" s="24">
        <v>5626</v>
      </c>
      <c r="E8" s="24">
        <v>6792</v>
      </c>
      <c r="F8" s="24">
        <v>5499</v>
      </c>
      <c r="G8" s="24">
        <v>7716</v>
      </c>
      <c r="H8" s="24">
        <v>6060</v>
      </c>
      <c r="I8" s="24">
        <v>6013</v>
      </c>
      <c r="J8" s="24">
        <v>5771</v>
      </c>
      <c r="K8" s="24">
        <f>SUM(C8:J8)</f>
        <v>52147</v>
      </c>
    </row>
    <row r="9" spans="2:11" ht="15">
      <c r="B9" s="11" t="s">
        <v>17</v>
      </c>
      <c r="C9" s="16">
        <v>10441</v>
      </c>
      <c r="D9" s="16">
        <v>7113</v>
      </c>
      <c r="E9" s="16">
        <v>9805</v>
      </c>
      <c r="F9" s="16">
        <v>7371</v>
      </c>
      <c r="G9" s="16">
        <v>10336</v>
      </c>
      <c r="H9" s="16">
        <v>8009</v>
      </c>
      <c r="I9" s="16">
        <v>8207</v>
      </c>
      <c r="J9" s="16">
        <v>7813</v>
      </c>
      <c r="K9" s="16">
        <v>69095</v>
      </c>
    </row>
    <row r="10" spans="2:11" ht="24.75">
      <c r="B10" s="17" t="s">
        <v>18</v>
      </c>
      <c r="C10" s="18">
        <v>10.788843482626884</v>
      </c>
      <c r="D10" s="18">
        <v>11.54519674504651</v>
      </c>
      <c r="E10" s="18">
        <v>13.919807752147308</v>
      </c>
      <c r="F10" s="18">
        <v>12.39615913833346</v>
      </c>
      <c r="G10" s="18">
        <v>15.206577296714375</v>
      </c>
      <c r="H10" s="18">
        <v>12.920449555795399</v>
      </c>
      <c r="I10" s="18">
        <v>13.509699888416868</v>
      </c>
      <c r="J10" s="18">
        <v>13.47355967615197</v>
      </c>
      <c r="K10" s="18">
        <v>12.805426548799362</v>
      </c>
    </row>
    <row r="11" spans="2:11" ht="24.75">
      <c r="B11" s="19" t="s">
        <v>19</v>
      </c>
      <c r="C11" s="20">
        <v>15.742319392906095</v>
      </c>
      <c r="D11" s="20">
        <v>16.498434632408507</v>
      </c>
      <c r="E11" s="20">
        <v>11.222648151186553</v>
      </c>
      <c r="F11" s="20">
        <v>14.73805270756356</v>
      </c>
      <c r="G11" s="20">
        <v>19.517163864562356</v>
      </c>
      <c r="H11" s="20">
        <v>18.75610737483474</v>
      </c>
      <c r="I11" s="20">
        <v>17.99977843017781</v>
      </c>
      <c r="J11" s="20">
        <v>16.25178085740189</v>
      </c>
      <c r="K11" s="20">
        <v>15.88575878363805</v>
      </c>
    </row>
    <row r="14" ht="15">
      <c r="K14" t="s">
        <v>21</v>
      </c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="115" zoomScaleNormal="115" zoomScalePageLayoutView="0" workbookViewId="0" topLeftCell="A1">
      <selection activeCell="M5" sqref="M5"/>
    </sheetView>
  </sheetViews>
  <sheetFormatPr defaultColWidth="11.421875" defaultRowHeight="15"/>
  <cols>
    <col min="2" max="2" width="23.00390625" style="0" customWidth="1"/>
  </cols>
  <sheetData>
    <row r="1" spans="2:11" ht="15.75" customHeight="1">
      <c r="B1" s="146" t="s">
        <v>31</v>
      </c>
      <c r="C1" s="146"/>
      <c r="D1" s="146"/>
      <c r="E1" s="146"/>
      <c r="F1" s="146"/>
      <c r="G1" s="146"/>
      <c r="H1" s="146"/>
      <c r="I1" s="146"/>
      <c r="J1" s="146"/>
      <c r="K1" s="146"/>
    </row>
    <row r="2" ht="15.75" customHeight="1"/>
    <row r="4" spans="2:11" ht="24">
      <c r="B4" s="26"/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</row>
    <row r="5" spans="2:11" ht="15">
      <c r="B5" s="28" t="s">
        <v>23</v>
      </c>
      <c r="C5" s="29">
        <v>0.265449139944787</v>
      </c>
      <c r="D5" s="29">
        <v>0.32717160150498936</v>
      </c>
      <c r="E5" s="29">
        <v>0.45188729399255717</v>
      </c>
      <c r="F5" s="29">
        <v>0.41507554374896233</v>
      </c>
      <c r="G5" s="29">
        <v>0.9118176364727054</v>
      </c>
      <c r="H5" s="29">
        <v>0.7355194606190621</v>
      </c>
      <c r="I5" s="29">
        <v>0.6616402523465148</v>
      </c>
      <c r="J5" s="29">
        <v>0.66942939113803</v>
      </c>
      <c r="K5" s="29">
        <v>0.5519114120468331</v>
      </c>
    </row>
    <row r="6" spans="2:11" ht="15.75" customHeight="1">
      <c r="B6" s="28" t="s">
        <v>24</v>
      </c>
      <c r="C6" s="29">
        <v>1.900615842004672</v>
      </c>
      <c r="D6" s="29">
        <v>2.862751513168657</v>
      </c>
      <c r="E6" s="29">
        <v>3.2296650717703352</v>
      </c>
      <c r="F6" s="29">
        <v>3.1877801759920303</v>
      </c>
      <c r="G6" s="29">
        <v>4.631073785242951</v>
      </c>
      <c r="H6" s="29">
        <v>3.509040760036776</v>
      </c>
      <c r="I6" s="29">
        <v>4.139098322818895</v>
      </c>
      <c r="J6" s="29">
        <v>4.000637551801084</v>
      </c>
      <c r="K6" s="29">
        <v>3.392580053604175</v>
      </c>
    </row>
    <row r="7" spans="2:11" ht="15.75" customHeight="1">
      <c r="B7" s="28" t="s">
        <v>25</v>
      </c>
      <c r="C7" s="29">
        <v>5.531960076449352</v>
      </c>
      <c r="D7" s="29">
        <v>6.837886471454278</v>
      </c>
      <c r="E7" s="29">
        <v>7.90802764486975</v>
      </c>
      <c r="F7" s="29">
        <v>7.9196413747302</v>
      </c>
      <c r="G7" s="29">
        <v>11.205758848230355</v>
      </c>
      <c r="H7" s="29">
        <v>8.994790070487282</v>
      </c>
      <c r="I7" s="29">
        <v>9.139867671949531</v>
      </c>
      <c r="J7" s="29">
        <v>9.021357985336309</v>
      </c>
      <c r="K7" s="29">
        <v>8.273381294964029</v>
      </c>
    </row>
    <row r="8" spans="2:11" ht="15.75" customHeight="1">
      <c r="B8" s="28" t="s">
        <v>26</v>
      </c>
      <c r="C8" s="29">
        <v>11.201953705669993</v>
      </c>
      <c r="D8" s="29">
        <v>13.8884344838868</v>
      </c>
      <c r="E8" s="29">
        <v>14.46039340776183</v>
      </c>
      <c r="F8" s="29">
        <v>14.809895400962974</v>
      </c>
      <c r="G8" s="29">
        <v>16.880623875224956</v>
      </c>
      <c r="H8" s="29">
        <v>15.292675452038</v>
      </c>
      <c r="I8" s="29">
        <v>15.648561317125711</v>
      </c>
      <c r="J8" s="29">
        <v>16.640102008288174</v>
      </c>
      <c r="K8" s="29">
        <v>14.723515305402737</v>
      </c>
    </row>
    <row r="9" spans="2:11" ht="15">
      <c r="B9" s="28" t="s">
        <v>27</v>
      </c>
      <c r="C9" s="29">
        <v>21.023571883627096</v>
      </c>
      <c r="D9" s="29">
        <v>21.90413872075904</v>
      </c>
      <c r="E9" s="29">
        <v>21.730462519936204</v>
      </c>
      <c r="F9" s="29">
        <v>21.318279926946705</v>
      </c>
      <c r="G9" s="29">
        <v>20.98380323935213</v>
      </c>
      <c r="H9" s="29">
        <v>22.15752375114925</v>
      </c>
      <c r="I9" s="29">
        <v>21.141714109863056</v>
      </c>
      <c r="J9" s="29">
        <v>21.947720752311124</v>
      </c>
      <c r="K9" s="29">
        <v>21.483989279164902</v>
      </c>
    </row>
    <row r="10" spans="2:11" ht="15">
      <c r="B10" s="28" t="s">
        <v>28</v>
      </c>
      <c r="C10" s="29">
        <v>27.765980038224676</v>
      </c>
      <c r="D10" s="29">
        <v>27.351545885817114</v>
      </c>
      <c r="E10" s="29">
        <v>24.481658692185007</v>
      </c>
      <c r="F10" s="29">
        <v>25.053959820687368</v>
      </c>
      <c r="G10" s="29">
        <v>22.795440911817636</v>
      </c>
      <c r="H10" s="29">
        <v>24.624578608642352</v>
      </c>
      <c r="I10" s="29">
        <v>24.37298045853208</v>
      </c>
      <c r="J10" s="29">
        <v>24.019764105833598</v>
      </c>
      <c r="K10" s="29">
        <v>25.10227112427705</v>
      </c>
    </row>
    <row r="11" spans="2:11" ht="15">
      <c r="B11" s="30" t="s">
        <v>29</v>
      </c>
      <c r="C11" s="31">
        <v>32.31046931407942</v>
      </c>
      <c r="D11" s="31">
        <v>26.82807132340913</v>
      </c>
      <c r="E11" s="31">
        <v>27.737905369484317</v>
      </c>
      <c r="F11" s="31">
        <v>27.29536775693176</v>
      </c>
      <c r="G11" s="31">
        <v>22.59148170365927</v>
      </c>
      <c r="H11" s="31">
        <v>24.685871897027276</v>
      </c>
      <c r="I11" s="31">
        <v>24.89613786736421</v>
      </c>
      <c r="J11" s="31">
        <v>23.70098820529168</v>
      </c>
      <c r="K11" s="31">
        <v>26.472351530540273</v>
      </c>
    </row>
    <row r="12" spans="2:11" ht="15">
      <c r="B12" s="32" t="s">
        <v>30</v>
      </c>
      <c r="C12" s="33">
        <v>100</v>
      </c>
      <c r="D12" s="33">
        <v>100</v>
      </c>
      <c r="E12" s="33">
        <v>99.95181496948281</v>
      </c>
      <c r="F12" s="33">
        <v>99.99999999999999</v>
      </c>
      <c r="G12" s="33">
        <v>99.98499399759903</v>
      </c>
      <c r="H12" s="33">
        <v>100</v>
      </c>
      <c r="I12" s="33">
        <v>99.97953754859833</v>
      </c>
      <c r="J12" s="33">
        <v>100</v>
      </c>
      <c r="K12" s="33">
        <v>99.98927153738867</v>
      </c>
    </row>
    <row r="14" ht="15" customHeight="1"/>
    <row r="15" ht="15">
      <c r="L15" s="34"/>
    </row>
    <row r="16" spans="3:12" ht="15.75" customHeight="1">
      <c r="C16" s="35"/>
      <c r="L16" s="36"/>
    </row>
    <row r="17" ht="15.75" customHeight="1">
      <c r="L17" s="34"/>
    </row>
    <row r="18" ht="15">
      <c r="L18" s="34"/>
    </row>
    <row r="19" ht="15">
      <c r="L19" s="36"/>
    </row>
    <row r="20" ht="15">
      <c r="L20" s="34"/>
    </row>
    <row r="21" ht="15">
      <c r="L21" s="34"/>
    </row>
    <row r="22" ht="15">
      <c r="L22" s="36"/>
    </row>
    <row r="23" ht="15" customHeight="1">
      <c r="L23" s="34"/>
    </row>
    <row r="24" ht="15">
      <c r="L24" s="34"/>
    </row>
    <row r="25" ht="15.75" customHeight="1"/>
    <row r="26" ht="15.75" customHeight="1"/>
    <row r="32" ht="15" customHeight="1"/>
    <row r="34" ht="15.75" customHeight="1"/>
    <row r="35" ht="15.75" customHeight="1"/>
    <row r="41" ht="15" customHeight="1"/>
    <row r="43" ht="15.75" customHeight="1"/>
    <row r="44" ht="15.75" customHeight="1"/>
    <row r="50" ht="15" customHeight="1"/>
    <row r="52" ht="15.75" customHeight="1"/>
    <row r="53" ht="15.75" customHeight="1"/>
    <row r="59" ht="15" customHeight="1"/>
    <row r="61" ht="15.75" customHeight="1"/>
    <row r="62" ht="15.75" customHeight="1"/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="145" zoomScaleNormal="145" zoomScalePageLayoutView="0" workbookViewId="0" topLeftCell="A1">
      <selection activeCell="C4" sqref="C4:J4"/>
    </sheetView>
  </sheetViews>
  <sheetFormatPr defaultColWidth="11.421875" defaultRowHeight="15"/>
  <cols>
    <col min="2" max="2" width="22.57421875" style="0" customWidth="1"/>
    <col min="3" max="4" width="9.8515625" style="0" customWidth="1"/>
    <col min="5" max="5" width="11.57421875" style="0" customWidth="1"/>
    <col min="6" max="11" width="9.8515625" style="0" customWidth="1"/>
  </cols>
  <sheetData>
    <row r="1" spans="2:11" ht="15">
      <c r="B1" s="146" t="s">
        <v>37</v>
      </c>
      <c r="C1" s="146"/>
      <c r="D1" s="146"/>
      <c r="E1" s="146"/>
      <c r="F1" s="146"/>
      <c r="G1" s="146"/>
      <c r="H1" s="146"/>
      <c r="I1" s="146"/>
      <c r="J1" s="146"/>
      <c r="K1" s="146"/>
    </row>
    <row r="4" spans="2:11" ht="24.75" thickBot="1">
      <c r="B4" s="37"/>
      <c r="C4" s="156" t="s">
        <v>0</v>
      </c>
      <c r="D4" s="156" t="s">
        <v>1</v>
      </c>
      <c r="E4" s="156" t="s">
        <v>2</v>
      </c>
      <c r="F4" s="156" t="s">
        <v>3</v>
      </c>
      <c r="G4" s="156" t="s">
        <v>4</v>
      </c>
      <c r="H4" s="156" t="s">
        <v>5</v>
      </c>
      <c r="I4" s="156" t="s">
        <v>6</v>
      </c>
      <c r="J4" s="156" t="s">
        <v>7</v>
      </c>
      <c r="K4" s="38" t="s">
        <v>8</v>
      </c>
    </row>
    <row r="5" spans="2:11" ht="15">
      <c r="B5" s="35" t="s">
        <v>32</v>
      </c>
      <c r="C5" s="39">
        <v>54.03199477636305</v>
      </c>
      <c r="D5" s="39">
        <v>48.8556041736789</v>
      </c>
      <c r="E5" s="39">
        <v>46.941543469415436</v>
      </c>
      <c r="F5" s="39">
        <v>47.0708446866485</v>
      </c>
      <c r="G5" s="39">
        <v>47.40913555992142</v>
      </c>
      <c r="H5" s="39">
        <v>46.28112196659313</v>
      </c>
      <c r="I5" s="39">
        <v>46.45272927481516</v>
      </c>
      <c r="J5" s="39">
        <v>46.4813911912888</v>
      </c>
      <c r="K5" s="39">
        <v>48.22305691996533</v>
      </c>
    </row>
    <row r="6" spans="2:11" ht="15">
      <c r="B6" s="35" t="s">
        <v>33</v>
      </c>
      <c r="C6" s="39">
        <v>37.6101860920666</v>
      </c>
      <c r="D6" s="39">
        <v>39.16189835072366</v>
      </c>
      <c r="E6" s="39">
        <v>33.161535331615354</v>
      </c>
      <c r="F6" s="39">
        <v>37.90871934604905</v>
      </c>
      <c r="G6" s="39">
        <v>36.48084479371316</v>
      </c>
      <c r="H6" s="39">
        <v>39.17428301292152</v>
      </c>
      <c r="I6" s="39">
        <v>36.52666352052855</v>
      </c>
      <c r="J6" s="39">
        <v>37.21761742239558</v>
      </c>
      <c r="K6" s="39">
        <v>37.06118173938168</v>
      </c>
    </row>
    <row r="7" spans="2:11" ht="15">
      <c r="B7" s="35" t="s">
        <v>34</v>
      </c>
      <c r="C7" s="39">
        <v>1.436500163238655</v>
      </c>
      <c r="D7" s="39">
        <v>3.0629417704476607</v>
      </c>
      <c r="E7" s="39">
        <v>6.9306930693069315</v>
      </c>
      <c r="F7" s="39">
        <v>4.819482288828338</v>
      </c>
      <c r="G7" s="39">
        <v>5.034381139489195</v>
      </c>
      <c r="H7" s="39">
        <v>4.9164828238260325</v>
      </c>
      <c r="I7" s="39">
        <v>6.024854491112159</v>
      </c>
      <c r="J7" s="39">
        <v>5.20071509832602</v>
      </c>
      <c r="K7" s="39">
        <v>4.57418376191852</v>
      </c>
    </row>
    <row r="8" spans="2:11" ht="15">
      <c r="B8" s="35" t="s">
        <v>35</v>
      </c>
      <c r="C8" s="39">
        <v>3.4824246381543147</v>
      </c>
      <c r="D8" s="39">
        <v>3.736115785930663</v>
      </c>
      <c r="E8" s="39">
        <v>4.43510104435101</v>
      </c>
      <c r="F8" s="39">
        <v>3.5252043596730247</v>
      </c>
      <c r="G8" s="39">
        <v>4.297642436149313</v>
      </c>
      <c r="H8" s="39">
        <v>3.3879609202647334</v>
      </c>
      <c r="I8" s="39">
        <v>3.948403334906402</v>
      </c>
      <c r="J8" s="39">
        <v>3.2504469364537623</v>
      </c>
      <c r="K8" s="39">
        <v>3.777809881537128</v>
      </c>
    </row>
    <row r="9" spans="2:11" ht="15">
      <c r="B9" s="35" t="s">
        <v>36</v>
      </c>
      <c r="C9" s="39">
        <v>3.438894330177386</v>
      </c>
      <c r="D9" s="39">
        <v>5.1834399192191185</v>
      </c>
      <c r="E9" s="39">
        <v>8.53112708531127</v>
      </c>
      <c r="F9" s="39">
        <v>6.67574931880109</v>
      </c>
      <c r="G9" s="39">
        <v>6.777996070726916</v>
      </c>
      <c r="H9" s="39">
        <v>6.240151276394579</v>
      </c>
      <c r="I9" s="39">
        <v>7.047349378637723</v>
      </c>
      <c r="J9" s="39">
        <v>7.849829351535837</v>
      </c>
      <c r="K9" s="39">
        <v>6.363767697197343</v>
      </c>
    </row>
    <row r="10" spans="1:11" s="25" customFormat="1" ht="15">
      <c r="A10" s="140"/>
      <c r="B10" s="141"/>
      <c r="C10" s="142"/>
      <c r="D10" s="142"/>
      <c r="E10" s="142"/>
      <c r="F10" s="142"/>
      <c r="G10" s="142"/>
      <c r="H10" s="142"/>
      <c r="I10" s="142"/>
      <c r="J10" s="142"/>
      <c r="K10" s="142"/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"/>
  <sheetViews>
    <sheetView showGridLines="0" zoomScale="145" zoomScaleNormal="145" zoomScalePageLayoutView="0" workbookViewId="0" topLeftCell="A1">
      <selection activeCell="K13" sqref="K13"/>
    </sheetView>
  </sheetViews>
  <sheetFormatPr defaultColWidth="11.421875" defaultRowHeight="15"/>
  <cols>
    <col min="4" max="5" width="8.8515625" style="0" customWidth="1"/>
    <col min="6" max="6" width="12.140625" style="0" customWidth="1"/>
    <col min="7" max="12" width="8.8515625" style="0" customWidth="1"/>
  </cols>
  <sheetData>
    <row r="1" spans="2:12" ht="15">
      <c r="B1" s="146" t="s">
        <v>38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3" spans="4:12" ht="15">
      <c r="D3" s="41"/>
      <c r="E3" s="41"/>
      <c r="F3" s="41"/>
      <c r="G3" s="41"/>
      <c r="H3" s="41"/>
      <c r="I3" s="41"/>
      <c r="J3" s="41"/>
      <c r="K3" s="41"/>
      <c r="L3" s="41"/>
    </row>
    <row r="4" spans="2:12" ht="24.75" thickBot="1">
      <c r="B4" s="148"/>
      <c r="C4" s="148"/>
      <c r="D4" s="156" t="s">
        <v>0</v>
      </c>
      <c r="E4" s="156" t="s">
        <v>1</v>
      </c>
      <c r="F4" s="156" t="s">
        <v>2</v>
      </c>
      <c r="G4" s="156" t="s">
        <v>3</v>
      </c>
      <c r="H4" s="156" t="s">
        <v>4</v>
      </c>
      <c r="I4" s="156" t="s">
        <v>5</v>
      </c>
      <c r="J4" s="156" t="s">
        <v>6</v>
      </c>
      <c r="K4" s="156" t="s">
        <v>7</v>
      </c>
      <c r="L4" s="38" t="s">
        <v>8</v>
      </c>
    </row>
    <row r="5" spans="2:12" ht="15">
      <c r="B5" s="149" t="s">
        <v>108</v>
      </c>
      <c r="C5" s="149"/>
      <c r="D5" s="143">
        <v>39.0210235718836</v>
      </c>
      <c r="E5" s="143">
        <v>41.01096024865042</v>
      </c>
      <c r="F5" s="143">
        <v>34.98139287612972</v>
      </c>
      <c r="G5" s="143">
        <v>39.61480989540097</v>
      </c>
      <c r="H5" s="143">
        <v>38.48830233953209</v>
      </c>
      <c r="I5" s="143">
        <v>40.775360098069264</v>
      </c>
      <c r="J5" s="143">
        <v>38.559778427450375</v>
      </c>
      <c r="K5" s="143">
        <v>38.77908830092445</v>
      </c>
      <c r="L5" s="144">
        <v>38.8066017774016</v>
      </c>
    </row>
    <row r="6" spans="2:12" ht="15">
      <c r="B6" s="147" t="s">
        <v>109</v>
      </c>
      <c r="C6" s="147"/>
      <c r="D6" s="143">
        <v>60.97897642811637</v>
      </c>
      <c r="E6" s="143">
        <v>58.98903975134958</v>
      </c>
      <c r="F6" s="143">
        <v>65.01860712387028</v>
      </c>
      <c r="G6" s="143">
        <v>60.38519010459904</v>
      </c>
      <c r="H6" s="143">
        <v>61.5116976604679</v>
      </c>
      <c r="I6" s="143">
        <v>59.22463990193074</v>
      </c>
      <c r="J6" s="143">
        <v>61.440221572549625</v>
      </c>
      <c r="K6" s="143">
        <v>61.2209116990756</v>
      </c>
      <c r="L6" s="144">
        <v>61.1933982225984</v>
      </c>
    </row>
  </sheetData>
  <sheetProtection/>
  <mergeCells count="4">
    <mergeCell ref="B6:C6"/>
    <mergeCell ref="B1:L1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"/>
  <sheetViews>
    <sheetView showGridLines="0" zoomScale="130" zoomScaleNormal="130" zoomScalePageLayoutView="0" workbookViewId="0" topLeftCell="A1">
      <selection activeCell="I14" sqref="I14"/>
    </sheetView>
  </sheetViews>
  <sheetFormatPr defaultColWidth="11.421875" defaultRowHeight="15"/>
  <cols>
    <col min="1" max="1" width="18.421875" style="0" customWidth="1"/>
    <col min="2" max="2" width="31.421875" style="0" customWidth="1"/>
    <col min="3" max="3" width="13.140625" style="0" customWidth="1"/>
    <col min="4" max="4" width="12.421875" style="0" customWidth="1"/>
    <col min="5" max="5" width="12.140625" style="0" customWidth="1"/>
    <col min="8" max="8" width="12.140625" style="0" customWidth="1"/>
  </cols>
  <sheetData>
    <row r="1" spans="2:9" ht="15">
      <c r="B1" s="150" t="s">
        <v>43</v>
      </c>
      <c r="C1" s="150"/>
      <c r="D1" s="150"/>
      <c r="E1" s="150"/>
      <c r="F1" s="150"/>
      <c r="G1" s="150"/>
      <c r="H1" s="150"/>
      <c r="I1" s="150"/>
    </row>
    <row r="3" spans="3:10" ht="15">
      <c r="C3" s="41"/>
      <c r="D3" s="41"/>
      <c r="E3" s="41"/>
      <c r="F3" s="41"/>
      <c r="G3" s="41"/>
      <c r="H3" s="41"/>
      <c r="I3" s="41"/>
      <c r="J3" s="41"/>
    </row>
    <row r="4" spans="2:11" ht="24.75" thickBot="1">
      <c r="B4" s="37"/>
      <c r="C4" s="156" t="s">
        <v>0</v>
      </c>
      <c r="D4" s="156" t="s">
        <v>1</v>
      </c>
      <c r="E4" s="156" t="s">
        <v>2</v>
      </c>
      <c r="F4" s="156" t="s">
        <v>3</v>
      </c>
      <c r="G4" s="156" t="s">
        <v>4</v>
      </c>
      <c r="H4" s="156" t="s">
        <v>5</v>
      </c>
      <c r="I4" s="156" t="s">
        <v>6</v>
      </c>
      <c r="J4" s="156" t="s">
        <v>7</v>
      </c>
      <c r="K4" s="38" t="s">
        <v>8</v>
      </c>
    </row>
    <row r="5" spans="2:11" ht="15">
      <c r="B5" s="47" t="s">
        <v>40</v>
      </c>
      <c r="C5" s="39">
        <v>27.98160231040753</v>
      </c>
      <c r="D5" s="39">
        <v>43.57578756391226</v>
      </c>
      <c r="E5" s="39">
        <v>54.06883671291355</v>
      </c>
      <c r="F5" s="39">
        <v>49.96666666666666</v>
      </c>
      <c r="G5" s="39">
        <v>54.841825645979235</v>
      </c>
      <c r="H5" s="39">
        <v>52.501924557351806</v>
      </c>
      <c r="I5" s="39">
        <v>52.25476522547652</v>
      </c>
      <c r="J5" s="39">
        <v>61.45117468435352</v>
      </c>
      <c r="K5" s="39">
        <v>48.724177675325826</v>
      </c>
    </row>
    <row r="6" spans="2:11" ht="15">
      <c r="B6" s="47" t="s">
        <v>39</v>
      </c>
      <c r="C6" s="39">
        <v>63.268798802010906</v>
      </c>
      <c r="D6" s="39">
        <v>48.24344383968332</v>
      </c>
      <c r="E6" s="39">
        <v>37.62006403415155</v>
      </c>
      <c r="F6" s="39">
        <v>42.083333333333336</v>
      </c>
      <c r="G6" s="39">
        <v>36.94759719874426</v>
      </c>
      <c r="H6" s="39">
        <v>38.96843725943033</v>
      </c>
      <c r="I6" s="39">
        <v>37.470943747094374</v>
      </c>
      <c r="J6" s="39">
        <v>29.598849288796547</v>
      </c>
      <c r="K6" s="39">
        <v>42.63853178473269</v>
      </c>
    </row>
    <row r="7" spans="2:11" ht="15">
      <c r="B7" s="47" t="s">
        <v>41</v>
      </c>
      <c r="C7" s="39">
        <v>4.011124184404749</v>
      </c>
      <c r="D7" s="39">
        <v>3.315190499752598</v>
      </c>
      <c r="E7" s="39">
        <v>4.32230522945571</v>
      </c>
      <c r="F7" s="39">
        <v>3.7666666666666666</v>
      </c>
      <c r="G7" s="39">
        <v>3.791354745230621</v>
      </c>
      <c r="H7" s="39">
        <v>4.480369515011547</v>
      </c>
      <c r="I7" s="39">
        <v>4.075623740895708</v>
      </c>
      <c r="J7" s="39">
        <v>4.0914176122742525</v>
      </c>
      <c r="K7" s="39">
        <v>3.9897154003014457</v>
      </c>
    </row>
    <row r="8" spans="2:11" ht="15">
      <c r="B8" s="141" t="s">
        <v>42</v>
      </c>
      <c r="C8" s="145">
        <v>4.738474703176811</v>
      </c>
      <c r="D8" s="145">
        <v>4.865578096651823</v>
      </c>
      <c r="E8" s="145">
        <v>3.9887940234791897</v>
      </c>
      <c r="F8" s="145">
        <v>4.183333333333333</v>
      </c>
      <c r="G8" s="145">
        <v>4.419222410045883</v>
      </c>
      <c r="H8" s="145">
        <v>4.049268668206312</v>
      </c>
      <c r="I8" s="145">
        <v>6.198667286533396</v>
      </c>
      <c r="J8" s="145">
        <v>4.8585584145756755</v>
      </c>
      <c r="K8" s="145">
        <v>4.647575139640038</v>
      </c>
    </row>
    <row r="9" spans="2:11" ht="15">
      <c r="B9" s="141"/>
      <c r="C9" s="142"/>
      <c r="D9" s="142"/>
      <c r="E9" s="142"/>
      <c r="F9" s="142"/>
      <c r="G9" s="142"/>
      <c r="H9" s="142"/>
      <c r="I9" s="142"/>
      <c r="J9" s="142"/>
      <c r="K9" s="142"/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="175" zoomScaleNormal="175" zoomScalePageLayoutView="0" workbookViewId="0" topLeftCell="A1">
      <selection activeCell="B5" sqref="B5"/>
    </sheetView>
  </sheetViews>
  <sheetFormatPr defaultColWidth="11.421875" defaultRowHeight="15"/>
  <cols>
    <col min="1" max="1" width="11.421875" style="52" customWidth="1"/>
    <col min="2" max="2" width="27.7109375" style="0" customWidth="1"/>
    <col min="3" max="3" width="17.28125" style="0" customWidth="1"/>
    <col min="4" max="5" width="31.8515625" style="0" customWidth="1"/>
    <col min="6" max="6" width="27.7109375" style="0" bestFit="1" customWidth="1"/>
    <col min="8" max="8" width="15.140625" style="0" customWidth="1"/>
    <col min="10" max="10" width="15.8515625" style="0" customWidth="1"/>
    <col min="12" max="12" width="16.421875" style="0" customWidth="1"/>
  </cols>
  <sheetData>
    <row r="1" spans="1:13" s="43" customFormat="1" ht="15">
      <c r="A1" s="51"/>
      <c r="B1" s="146" t="s">
        <v>53</v>
      </c>
      <c r="C1" s="146"/>
      <c r="D1" s="146"/>
      <c r="E1" s="146"/>
      <c r="F1"/>
      <c r="G1"/>
      <c r="H1"/>
      <c r="I1"/>
      <c r="J1"/>
      <c r="K1"/>
      <c r="L1"/>
      <c r="M1"/>
    </row>
    <row r="4" spans="1:13" s="43" customFormat="1" ht="24.75" thickBot="1">
      <c r="A4" s="51"/>
      <c r="B4" s="50" t="s">
        <v>45</v>
      </c>
      <c r="C4" s="46" t="s">
        <v>46</v>
      </c>
      <c r="D4"/>
      <c r="E4"/>
      <c r="F4"/>
      <c r="G4"/>
      <c r="H4"/>
      <c r="I4"/>
      <c r="J4"/>
      <c r="K4"/>
      <c r="L4"/>
      <c r="M4"/>
    </row>
    <row r="5" spans="1:13" s="43" customFormat="1" ht="15">
      <c r="A5" s="51"/>
      <c r="B5" s="120" t="s">
        <v>47</v>
      </c>
      <c r="C5" s="121">
        <v>28686</v>
      </c>
      <c r="D5"/>
      <c r="E5"/>
      <c r="F5"/>
      <c r="G5"/>
      <c r="H5"/>
      <c r="I5"/>
      <c r="J5"/>
      <c r="K5"/>
      <c r="L5"/>
      <c r="M5"/>
    </row>
    <row r="6" spans="1:13" s="43" customFormat="1" ht="15">
      <c r="A6" s="51"/>
      <c r="B6" s="122" t="s">
        <v>48</v>
      </c>
      <c r="C6" s="123">
        <v>17914</v>
      </c>
      <c r="D6"/>
      <c r="E6"/>
      <c r="F6"/>
      <c r="G6"/>
      <c r="H6"/>
      <c r="I6"/>
      <c r="J6"/>
      <c r="K6"/>
      <c r="L6"/>
      <c r="M6"/>
    </row>
    <row r="7" spans="1:13" s="43" customFormat="1" ht="15">
      <c r="A7" s="51"/>
      <c r="B7" s="67" t="s">
        <v>49</v>
      </c>
      <c r="C7" s="124">
        <v>15051</v>
      </c>
      <c r="D7"/>
      <c r="E7"/>
      <c r="F7"/>
      <c r="G7"/>
      <c r="H7"/>
      <c r="I7"/>
      <c r="J7"/>
      <c r="K7"/>
      <c r="L7"/>
      <c r="M7"/>
    </row>
    <row r="8" spans="1:13" s="43" customFormat="1" ht="15">
      <c r="A8" s="51"/>
      <c r="B8" s="67" t="s">
        <v>50</v>
      </c>
      <c r="C8" s="124">
        <v>4124</v>
      </c>
      <c r="D8"/>
      <c r="E8"/>
      <c r="F8"/>
      <c r="G8"/>
      <c r="H8"/>
      <c r="I8"/>
      <c r="J8"/>
      <c r="K8"/>
      <c r="L8"/>
      <c r="M8"/>
    </row>
    <row r="9" spans="1:13" s="43" customFormat="1" ht="15">
      <c r="A9" s="51"/>
      <c r="B9" s="67" t="s">
        <v>51</v>
      </c>
      <c r="C9" s="124">
        <v>3340</v>
      </c>
      <c r="D9"/>
      <c r="E9"/>
      <c r="F9"/>
      <c r="G9"/>
      <c r="H9"/>
      <c r="I9"/>
      <c r="J9"/>
      <c r="K9"/>
      <c r="L9"/>
      <c r="M9"/>
    </row>
    <row r="10" spans="2:3" ht="15.75" thickBot="1">
      <c r="B10" s="69" t="s">
        <v>52</v>
      </c>
      <c r="C10" s="125">
        <v>1977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4"/>
  <sheetViews>
    <sheetView showGridLines="0" zoomScale="130" zoomScaleNormal="130" zoomScalePageLayoutView="0" workbookViewId="0" topLeftCell="A1">
      <selection activeCell="B7" sqref="B7"/>
    </sheetView>
  </sheetViews>
  <sheetFormatPr defaultColWidth="11.421875" defaultRowHeight="15"/>
  <cols>
    <col min="2" max="2" width="51.57421875" style="0" customWidth="1"/>
    <col min="3" max="5" width="34.28125" style="0" customWidth="1"/>
    <col min="7" max="7" width="24.421875" style="0" customWidth="1"/>
  </cols>
  <sheetData>
    <row r="1" spans="2:4" ht="15">
      <c r="B1" s="146" t="s">
        <v>77</v>
      </c>
      <c r="C1" s="146"/>
      <c r="D1" s="146"/>
    </row>
    <row r="4" spans="2:5" ht="24.75" thickBot="1">
      <c r="B4" s="45" t="s">
        <v>44</v>
      </c>
      <c r="C4" s="38" t="s">
        <v>54</v>
      </c>
      <c r="D4" s="38" t="s">
        <v>55</v>
      </c>
      <c r="E4" s="38" t="s">
        <v>56</v>
      </c>
    </row>
    <row r="5" spans="2:5" ht="15">
      <c r="B5" s="53" t="s">
        <v>57</v>
      </c>
      <c r="C5" s="61">
        <v>31354</v>
      </c>
      <c r="D5" s="61">
        <v>38771</v>
      </c>
      <c r="E5" s="61">
        <v>37468</v>
      </c>
    </row>
    <row r="6" spans="2:5" ht="15">
      <c r="B6" s="53" t="s">
        <v>58</v>
      </c>
      <c r="C6" s="55">
        <v>592</v>
      </c>
      <c r="D6" s="55">
        <v>598</v>
      </c>
      <c r="E6" s="55">
        <v>530</v>
      </c>
    </row>
    <row r="7" spans="2:5" ht="15">
      <c r="B7" s="53" t="s">
        <v>59</v>
      </c>
      <c r="C7" s="55">
        <v>350</v>
      </c>
      <c r="D7" s="55">
        <v>251</v>
      </c>
      <c r="E7" s="55">
        <v>218</v>
      </c>
    </row>
    <row r="8" spans="2:5" ht="15">
      <c r="B8" s="53" t="s">
        <v>60</v>
      </c>
      <c r="C8" s="55">
        <v>187</v>
      </c>
      <c r="D8" s="55">
        <v>181</v>
      </c>
      <c r="E8" s="55">
        <v>170</v>
      </c>
    </row>
    <row r="9" spans="2:5" ht="15">
      <c r="B9" s="53" t="s">
        <v>61</v>
      </c>
      <c r="C9" s="61">
        <v>2048</v>
      </c>
      <c r="D9" s="61">
        <v>2491</v>
      </c>
      <c r="E9" s="61">
        <v>2477</v>
      </c>
    </row>
    <row r="10" spans="2:5" ht="15">
      <c r="B10" s="56" t="s">
        <v>62</v>
      </c>
      <c r="C10" s="62">
        <v>34531</v>
      </c>
      <c r="D10" s="62">
        <v>42292</v>
      </c>
      <c r="E10" s="62">
        <v>40863</v>
      </c>
    </row>
    <row r="11" spans="2:5" ht="15.75" thickBot="1">
      <c r="B11" s="57" t="s">
        <v>63</v>
      </c>
      <c r="C11" s="58">
        <v>74.10085836909872</v>
      </c>
      <c r="D11" s="58">
        <v>75.29822312431008</v>
      </c>
      <c r="E11" s="58">
        <v>72.56148450679216</v>
      </c>
    </row>
    <row r="12" spans="2:5" ht="15">
      <c r="B12" s="53" t="s">
        <v>64</v>
      </c>
      <c r="C12" s="61">
        <v>10464</v>
      </c>
      <c r="D12" s="61">
        <v>12135</v>
      </c>
      <c r="E12" s="61">
        <v>13567</v>
      </c>
    </row>
    <row r="13" spans="2:5" ht="15">
      <c r="B13" s="53" t="s">
        <v>65</v>
      </c>
      <c r="C13" s="55">
        <v>178</v>
      </c>
      <c r="D13" s="55">
        <v>162</v>
      </c>
      <c r="E13" s="55">
        <v>141</v>
      </c>
    </row>
    <row r="14" spans="2:5" ht="15">
      <c r="B14" s="59" t="s">
        <v>66</v>
      </c>
      <c r="C14" s="55">
        <v>128</v>
      </c>
      <c r="D14" s="55">
        <v>119</v>
      </c>
      <c r="E14" s="55">
        <v>136</v>
      </c>
    </row>
    <row r="15" spans="2:5" ht="15">
      <c r="B15" s="53" t="s">
        <v>67</v>
      </c>
      <c r="C15" s="55">
        <v>458</v>
      </c>
      <c r="D15" s="55">
        <v>395</v>
      </c>
      <c r="E15" s="55">
        <v>437</v>
      </c>
    </row>
    <row r="16" spans="2:5" ht="15">
      <c r="B16" s="53" t="s">
        <v>68</v>
      </c>
      <c r="C16" s="54">
        <v>842</v>
      </c>
      <c r="D16" s="61">
        <v>1063</v>
      </c>
      <c r="E16" s="61">
        <v>1173</v>
      </c>
    </row>
    <row r="17" spans="2:5" ht="15">
      <c r="B17" s="60" t="s">
        <v>69</v>
      </c>
      <c r="C17" s="62">
        <v>12070</v>
      </c>
      <c r="D17" s="62">
        <v>13874</v>
      </c>
      <c r="E17" s="62">
        <v>15454</v>
      </c>
    </row>
    <row r="18" spans="2:5" ht="15.75" thickBot="1">
      <c r="B18" s="57" t="s">
        <v>70</v>
      </c>
      <c r="C18" s="58">
        <v>25.901287553648068</v>
      </c>
      <c r="D18" s="58">
        <v>24.70177687568992</v>
      </c>
      <c r="E18" s="58">
        <v>27.442066944863715</v>
      </c>
    </row>
    <row r="19" spans="2:5" ht="15">
      <c r="B19" s="53" t="s">
        <v>71</v>
      </c>
      <c r="C19" s="61">
        <v>22694</v>
      </c>
      <c r="D19" s="61">
        <v>15589</v>
      </c>
      <c r="E19" s="61">
        <v>17316</v>
      </c>
    </row>
    <row r="20" spans="2:5" ht="15">
      <c r="B20" s="53" t="s">
        <v>72</v>
      </c>
      <c r="C20" s="55">
        <v>247</v>
      </c>
      <c r="D20" s="55">
        <v>209</v>
      </c>
      <c r="E20" s="55">
        <v>212</v>
      </c>
    </row>
    <row r="21" spans="2:5" ht="15">
      <c r="B21" s="53" t="s">
        <v>73</v>
      </c>
      <c r="C21" s="55">
        <v>246</v>
      </c>
      <c r="D21" s="55">
        <v>246</v>
      </c>
      <c r="E21" s="55">
        <v>262</v>
      </c>
    </row>
    <row r="22" spans="2:5" ht="15">
      <c r="B22" s="53" t="s">
        <v>74</v>
      </c>
      <c r="C22" s="55">
        <v>496</v>
      </c>
      <c r="D22" s="55">
        <v>470</v>
      </c>
      <c r="E22" s="55">
        <v>536</v>
      </c>
    </row>
    <row r="23" spans="2:5" ht="15">
      <c r="B23" s="56" t="s">
        <v>75</v>
      </c>
      <c r="C23" s="62">
        <v>23683</v>
      </c>
      <c r="D23" s="62">
        <v>16514</v>
      </c>
      <c r="E23" s="62">
        <v>18326</v>
      </c>
    </row>
    <row r="24" spans="2:5" ht="15.75" thickBot="1">
      <c r="B24" s="57" t="s">
        <v>76</v>
      </c>
      <c r="C24" s="58">
        <v>42.16607912260086</v>
      </c>
      <c r="D24" s="58">
        <v>29.32433632247181</v>
      </c>
      <c r="E24" s="58">
        <v>32.31414868105516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3"/>
  <sheetViews>
    <sheetView showGridLines="0" zoomScale="205" zoomScaleNormal="205" zoomScalePageLayoutView="0" workbookViewId="0" topLeftCell="A1">
      <selection activeCell="B13" sqref="B13"/>
    </sheetView>
  </sheetViews>
  <sheetFormatPr defaultColWidth="11.421875" defaultRowHeight="15"/>
  <cols>
    <col min="1" max="1" width="11.421875" style="63" customWidth="1"/>
    <col min="2" max="2" width="18.57421875" style="63" customWidth="1"/>
    <col min="3" max="3" width="18.421875" style="63" bestFit="1" customWidth="1"/>
    <col min="4" max="4" width="16.57421875" style="63" bestFit="1" customWidth="1"/>
    <col min="5" max="5" width="14.8515625" style="63" bestFit="1" customWidth="1"/>
    <col min="6" max="6" width="15.57421875" style="63" bestFit="1" customWidth="1"/>
    <col min="7" max="16384" width="11.421875" style="63" customWidth="1"/>
  </cols>
  <sheetData>
    <row r="1" spans="2:8" ht="12.75">
      <c r="B1" s="146" t="s">
        <v>83</v>
      </c>
      <c r="C1" s="146"/>
      <c r="D1" s="146"/>
      <c r="E1" s="146"/>
      <c r="F1" s="146"/>
      <c r="G1" s="146"/>
      <c r="H1" s="146"/>
    </row>
    <row r="2" ht="13.5" customHeight="1"/>
    <row r="3" spans="3:6" ht="12.75">
      <c r="C3" s="151"/>
      <c r="D3" s="151"/>
      <c r="E3" s="151"/>
      <c r="F3" s="151"/>
    </row>
    <row r="4" spans="2:6" ht="19.5" customHeight="1" thickBot="1">
      <c r="B4" s="47"/>
      <c r="C4" s="50" t="s">
        <v>79</v>
      </c>
      <c r="D4" s="50" t="s">
        <v>80</v>
      </c>
      <c r="E4" s="50" t="s">
        <v>81</v>
      </c>
      <c r="F4" s="50" t="s">
        <v>82</v>
      </c>
    </row>
    <row r="5" spans="2:6" ht="12.75">
      <c r="B5" s="65" t="s">
        <v>0</v>
      </c>
      <c r="C5" s="66">
        <v>9045</v>
      </c>
      <c r="D5" s="66">
        <v>10023</v>
      </c>
      <c r="E5" s="66">
        <v>9336</v>
      </c>
      <c r="F5" s="66">
        <v>9418</v>
      </c>
    </row>
    <row r="6" spans="2:6" ht="12.75">
      <c r="B6" s="67" t="s">
        <v>1</v>
      </c>
      <c r="C6" s="68">
        <v>5645</v>
      </c>
      <c r="D6" s="68">
        <v>6749</v>
      </c>
      <c r="E6" s="68">
        <v>6363</v>
      </c>
      <c r="F6" s="68">
        <v>6113</v>
      </c>
    </row>
    <row r="7" spans="2:6" ht="12.75">
      <c r="B7" s="67" t="s">
        <v>2</v>
      </c>
      <c r="C7" s="68">
        <v>6223</v>
      </c>
      <c r="D7" s="68">
        <v>7579</v>
      </c>
      <c r="E7" s="68">
        <v>7512</v>
      </c>
      <c r="F7" s="68">
        <v>7524</v>
      </c>
    </row>
    <row r="8" spans="2:6" ht="12.75">
      <c r="B8" s="67" t="s">
        <v>3</v>
      </c>
      <c r="C8" s="68">
        <v>4488</v>
      </c>
      <c r="D8" s="68">
        <v>5469</v>
      </c>
      <c r="E8" s="68">
        <v>5817</v>
      </c>
      <c r="F8" s="68">
        <v>6023</v>
      </c>
    </row>
    <row r="9" spans="2:6" ht="12.75">
      <c r="B9" s="67" t="s">
        <v>4</v>
      </c>
      <c r="C9" s="68">
        <v>6663</v>
      </c>
      <c r="D9" s="68">
        <v>7906</v>
      </c>
      <c r="E9" s="68">
        <v>8167</v>
      </c>
      <c r="F9" s="68">
        <v>8335</v>
      </c>
    </row>
    <row r="10" spans="2:6" ht="12.75">
      <c r="B10" s="67" t="s">
        <v>5</v>
      </c>
      <c r="C10" s="68">
        <v>4916</v>
      </c>
      <c r="D10" s="68">
        <v>6023</v>
      </c>
      <c r="E10" s="68">
        <v>6548</v>
      </c>
      <c r="F10" s="68">
        <v>6526</v>
      </c>
    </row>
    <row r="11" spans="2:6" ht="12.75">
      <c r="B11" s="67" t="s">
        <v>6</v>
      </c>
      <c r="C11" s="68">
        <v>4886</v>
      </c>
      <c r="D11" s="68">
        <v>6542</v>
      </c>
      <c r="E11" s="68">
        <v>6562</v>
      </c>
      <c r="F11" s="68">
        <v>6499</v>
      </c>
    </row>
    <row r="12" spans="2:6" ht="13.5" thickBot="1">
      <c r="B12" s="69" t="s">
        <v>7</v>
      </c>
      <c r="C12" s="70">
        <v>4734</v>
      </c>
      <c r="D12" s="70">
        <v>5875</v>
      </c>
      <c r="E12" s="70">
        <v>6010</v>
      </c>
      <c r="F12" s="70">
        <v>6274</v>
      </c>
    </row>
    <row r="13" spans="2:6" ht="12.75">
      <c r="B13" s="71" t="s">
        <v>8</v>
      </c>
      <c r="C13" s="72">
        <v>46600</v>
      </c>
      <c r="D13" s="72">
        <v>56166</v>
      </c>
      <c r="E13" s="72">
        <v>56315</v>
      </c>
      <c r="F13" s="72">
        <v>56712</v>
      </c>
    </row>
    <row r="14" spans="3:4" ht="12.75">
      <c r="C14" s="152"/>
      <c r="D14" s="152"/>
    </row>
    <row r="15" spans="3:4" ht="12.75">
      <c r="C15" s="73"/>
      <c r="D15" s="73"/>
    </row>
    <row r="17" spans="3:5" ht="12.75">
      <c r="C17" s="74"/>
      <c r="D17" s="74"/>
      <c r="E17" s="74"/>
    </row>
    <row r="18" spans="3:5" ht="12.75">
      <c r="C18" s="75"/>
      <c r="D18" s="75"/>
      <c r="E18" s="75"/>
    </row>
    <row r="24" spans="2:6" ht="12.75">
      <c r="B24" s="151"/>
      <c r="C24" s="151"/>
      <c r="D24" s="151"/>
      <c r="E24" s="151"/>
      <c r="F24" s="151"/>
    </row>
    <row r="25" spans="2:6" ht="12.75">
      <c r="B25" s="42"/>
      <c r="C25" s="42"/>
      <c r="D25" s="42"/>
      <c r="E25" s="42"/>
      <c r="F25" s="42"/>
    </row>
    <row r="26" spans="2:6" ht="15">
      <c r="B26" s="48"/>
      <c r="C26" s="49"/>
      <c r="D26" s="49"/>
      <c r="E26" s="49"/>
      <c r="F26" s="49"/>
    </row>
    <row r="27" spans="2:6" ht="15">
      <c r="B27" s="48"/>
      <c r="C27" s="49"/>
      <c r="D27" s="49"/>
      <c r="E27" s="49"/>
      <c r="F27" s="49"/>
    </row>
    <row r="28" spans="2:6" ht="15">
      <c r="B28" s="48"/>
      <c r="C28" s="49"/>
      <c r="D28" s="49"/>
      <c r="E28" s="49"/>
      <c r="F28" s="49"/>
    </row>
    <row r="29" spans="2:6" ht="15">
      <c r="B29" s="48"/>
      <c r="C29" s="49"/>
      <c r="D29" s="49"/>
      <c r="E29" s="49"/>
      <c r="F29" s="49"/>
    </row>
    <row r="30" spans="2:6" ht="15">
      <c r="B30" s="48"/>
      <c r="C30" s="49"/>
      <c r="D30" s="49"/>
      <c r="E30" s="49"/>
      <c r="F30" s="49"/>
    </row>
    <row r="31" spans="2:6" ht="15">
      <c r="B31" s="48"/>
      <c r="C31" s="49"/>
      <c r="D31" s="49"/>
      <c r="E31" s="49"/>
      <c r="F31" s="49"/>
    </row>
    <row r="32" spans="2:6" ht="15">
      <c r="B32" s="48"/>
      <c r="C32" s="49"/>
      <c r="D32" s="49"/>
      <c r="E32" s="49"/>
      <c r="F32" s="49"/>
    </row>
    <row r="34" spans="3:6" ht="12.75">
      <c r="C34" s="64"/>
      <c r="D34" s="64"/>
      <c r="E34" s="64"/>
      <c r="F34" s="64"/>
    </row>
    <row r="35" spans="3:6" ht="12.75">
      <c r="C35" s="64"/>
      <c r="D35" s="64"/>
      <c r="E35" s="64"/>
      <c r="F35" s="64"/>
    </row>
    <row r="36" spans="3:6" ht="12.75">
      <c r="C36" s="64"/>
      <c r="D36" s="64"/>
      <c r="E36" s="64"/>
      <c r="F36" s="64"/>
    </row>
    <row r="37" spans="3:6" ht="12.75">
      <c r="C37" s="64"/>
      <c r="D37" s="64"/>
      <c r="E37" s="64"/>
      <c r="F37" s="64"/>
    </row>
    <row r="38" spans="3:6" ht="12.75">
      <c r="C38" s="64"/>
      <c r="D38" s="64"/>
      <c r="E38" s="64"/>
      <c r="F38" s="64"/>
    </row>
    <row r="39" spans="3:6" ht="12.75">
      <c r="C39" s="64"/>
      <c r="D39" s="64"/>
      <c r="E39" s="64"/>
      <c r="F39" s="64"/>
    </row>
    <row r="40" spans="3:6" ht="12.75">
      <c r="C40" s="64"/>
      <c r="D40" s="64"/>
      <c r="E40" s="64"/>
      <c r="F40" s="64"/>
    </row>
    <row r="41" spans="3:6" ht="12.75">
      <c r="C41" s="64"/>
      <c r="D41" s="64"/>
      <c r="E41" s="64"/>
      <c r="F41" s="64"/>
    </row>
    <row r="42" ht="12.75">
      <c r="C42" s="64"/>
    </row>
    <row r="43" ht="12.75">
      <c r="C43" s="64"/>
    </row>
  </sheetData>
  <sheetProtection/>
  <mergeCells count="4">
    <mergeCell ref="C3:F3"/>
    <mergeCell ref="C14:D14"/>
    <mergeCell ref="B24:F24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Glachant</dc:creator>
  <cp:keywords/>
  <dc:description/>
  <cp:lastModifiedBy>Emmanuel Glachant</cp:lastModifiedBy>
  <dcterms:created xsi:type="dcterms:W3CDTF">2017-05-22T09:03:06Z</dcterms:created>
  <dcterms:modified xsi:type="dcterms:W3CDTF">2017-06-14T16:09:34Z</dcterms:modified>
  <cp:category/>
  <cp:version/>
  <cp:contentType/>
  <cp:contentStatus/>
</cp:coreProperties>
</file>