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3580" windowHeight="11640" activeTab="1"/>
  </bookViews>
  <sheets>
    <sheet name="Tableau 1" sheetId="1" r:id="rId1"/>
    <sheet name="Tableau 2" sheetId="2" r:id="rId2"/>
    <sheet name="Figure 1" sheetId="3" r:id="rId3"/>
    <sheet name="Figure 2" sheetId="4" r:id="rId4"/>
    <sheet name="Tableau 3" sheetId="5" r:id="rId5"/>
  </sheets>
  <externalReferences>
    <externalReference r:id="rId8"/>
    <externalReference r:id="rId9"/>
  </externalReferences>
  <definedNames>
    <definedName name="donnee" localSheetId="0">#REF!</definedName>
    <definedName name="donnee">#REF!</definedName>
    <definedName name="note" localSheetId="0">#REF!</definedName>
    <definedName name="note">#REF!</definedName>
  </definedNames>
  <calcPr fullCalcOnLoad="1"/>
</workbook>
</file>

<file path=xl/sharedStrings.xml><?xml version="1.0" encoding="utf-8"?>
<sst xmlns="http://schemas.openxmlformats.org/spreadsheetml/2006/main" count="80" uniqueCount="65">
  <si>
    <t>Paris</t>
  </si>
  <si>
    <t>Hauts-de-Seine</t>
  </si>
  <si>
    <t>Seine-Saint-Denis</t>
  </si>
  <si>
    <t>Val-de-Marne</t>
  </si>
  <si>
    <t>Seine-et-Marne</t>
  </si>
  <si>
    <t>Yvelines</t>
  </si>
  <si>
    <t>Essonne</t>
  </si>
  <si>
    <t>Val-d'Oise</t>
  </si>
  <si>
    <t>Île-de-France</t>
  </si>
  <si>
    <t>Rsa socle + Prime d'activité</t>
  </si>
  <si>
    <t>Seulement Prime d'activité</t>
  </si>
  <si>
    <t>Total Prime d'activité</t>
  </si>
  <si>
    <t>Personnes couvertes par la Prime d'activité</t>
  </si>
  <si>
    <t>Population couverte par la Prime d'activité</t>
  </si>
  <si>
    <t>Moins de 25 ans</t>
  </si>
  <si>
    <t>Entre 40 ans et moins de 50 ans</t>
  </si>
  <si>
    <t>Entre 50 ans et moins de 60 ans</t>
  </si>
  <si>
    <t>60 ans et plus</t>
  </si>
  <si>
    <t>Bénéficiaires de la prime d'activité</t>
  </si>
  <si>
    <t>avec au moins une bonification individuelle</t>
  </si>
  <si>
    <t>avec majoration pour isolement</t>
  </si>
  <si>
    <t>moins de 25 ans*</t>
  </si>
  <si>
    <t>plus de 25 ans*</t>
  </si>
  <si>
    <t>*âge du responsable du dossier</t>
  </si>
  <si>
    <t>Avec au moins une bonification individuelle</t>
  </si>
  <si>
    <t>Avec majoration pour isolement</t>
  </si>
  <si>
    <t>Entre 25 ans et moins de 30 ans</t>
  </si>
  <si>
    <t>Entre 30 ans et moins de 40 ans</t>
  </si>
  <si>
    <t>Tableau 1. Nombre de foyers bénéficiaires de la prime d’activité fin juin et fin septembre 2016, en Île-de-France</t>
  </si>
  <si>
    <t>Fin juin 2016</t>
  </si>
  <si>
    <t>Fin septembre 2016**</t>
  </si>
  <si>
    <t>Source : Caisses d’allocations familiales d’Île-de-France, juin et septembre 2016.</t>
  </si>
  <si>
    <t>Lecture : Fin septembre 2016, le nombre d’allocataires franciliens de la prime d’activité âgés de 25 ans ou plus s'établit à 294 923.</t>
  </si>
  <si>
    <t>Tableau 2. Répartition des bénéficiaires de la prime d’activité, en Île-de-France, par département, au 30 septembre 2016</t>
  </si>
  <si>
    <r>
      <rPr>
        <b/>
        <sz val="9"/>
        <color indexed="8"/>
        <rFont val="Calibri"/>
        <family val="2"/>
      </rPr>
      <t>É</t>
    </r>
    <r>
      <rPr>
        <b/>
        <sz val="9"/>
        <color indexed="8"/>
        <rFont val="Arial"/>
        <family val="2"/>
      </rPr>
      <t>volution 30-09-2016/30-06-2016 (en%)</t>
    </r>
  </si>
  <si>
    <t>Source : Caisses d’allocations familiales d’Île-de-France, septembre 2016.</t>
  </si>
  <si>
    <t>Lecture : Fin septembre 2016, le nombre d'allocataires parisiens de la prime d’activité s'établit 60 055.</t>
  </si>
  <si>
    <t>Figure 1. Répartition des foyers franciliens bénéficiaires de la prime d'activité au 30 septembre 2016 selon leur situation vis-à-vis du rsa fin juin 2016</t>
  </si>
  <si>
    <t>Septembre 2016</t>
  </si>
  <si>
    <t>Bénéficaires PPA</t>
  </si>
  <si>
    <t>Bénéficaires d'une autre prestation Caf</t>
  </si>
  <si>
    <t>18 à 24 ans</t>
  </si>
  <si>
    <t>25 ans et plus</t>
  </si>
  <si>
    <t>Pas connu de la Caf</t>
  </si>
  <si>
    <t>Nouveaux allocataires Caf 18 à 24 ans</t>
  </si>
  <si>
    <t>Nouveaux allocataires Caf 25 ans et plus</t>
  </si>
  <si>
    <t>Lecture : Fin septembre 2016, 74,3 % des bénéficiaires de la prime d'activité la percevaient déjà en juin.</t>
  </si>
  <si>
    <t>Lecture : Fin septembre 2016, 16,0 % des bénéficiaires franciliens de la prime d’activité sont âgés de moins de 25 ans.</t>
  </si>
  <si>
    <t>entre mars et juin</t>
  </si>
  <si>
    <t>entre juin et septembre</t>
  </si>
  <si>
    <t>Entrées en provenance d'autres situations</t>
  </si>
  <si>
    <t>Entrées en provenance du Rsa</t>
  </si>
  <si>
    <t>Sorties vers le Rsa</t>
  </si>
  <si>
    <t>Sorties vers d'autres situations</t>
  </si>
  <si>
    <t>Figure 1. Nombre d’entrants et de sortants de la prime d’activité selon leur droit au Rsa (en milliers)</t>
  </si>
  <si>
    <t>Lecture : Fin septembre 2016, 66 000 bénéficiaires de la prime d'activité sont entrés en provenance d’autres situations en juin.</t>
  </si>
  <si>
    <r>
      <t xml:space="preserve">Tableau 3. Répartition des bénéficiaires de la prime d'activité selon leur âge, en </t>
    </r>
    <r>
      <rPr>
        <sz val="10"/>
        <color indexed="8"/>
        <rFont val="Calibri"/>
        <family val="2"/>
      </rPr>
      <t>Î</t>
    </r>
    <r>
      <rPr>
        <sz val="10"/>
        <color indexed="8"/>
        <rFont val="Arial"/>
        <family val="2"/>
      </rPr>
      <t xml:space="preserve">le-de-France, par département, au 30 septembre 2016 (%) </t>
    </r>
  </si>
  <si>
    <t>Anciens bénéficiaires du Rsa socle droit versé</t>
  </si>
  <si>
    <t>Anciens bénéficiaires du Rsa socle droit suspendu</t>
  </si>
  <si>
    <t>Bénéficiaires d'une autre prestation Caf 18 à 24 ans</t>
  </si>
  <si>
    <t>Bénéficiaires d'une autre prestation Caf 25 ans et plus</t>
  </si>
  <si>
    <t>Qui étaient déjà PPA en juin</t>
  </si>
  <si>
    <t>Déjà bénéficiaires de la prime d'activité en juin</t>
  </si>
  <si>
    <t>**y compris les (3 200 en juin ; 7 200 en septembre)  bénéficiaires de l’allocation aux adultes handicapés dont la très grande majorité bénéficie de la mesure mise en œuvre en juillet, rétroactive au 1er janvier, consistant à prendre en compte dans le calcul du montant de prime d’activité leur montant d’Aah comme un revenu d’activité et non comme une prestation.</t>
  </si>
  <si>
    <t>Sources : Caisses d’allocations familiales d’Île-de-France, septembre 2016, Insee Rp 2012.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</si>
</sst>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_-* #,##0.0\ _€_-;\-* #,##0.0\ _€_-;_-* &quot;-&quot;??\ _€_-;_-@_-"/>
    <numFmt numFmtId="167" formatCode="000000"/>
    <numFmt numFmtId="168" formatCode="mmmm\ d\,\ yyyy"/>
    <numFmt numFmtId="169" formatCode="#,##0.0"/>
    <numFmt numFmtId="170" formatCode="General_)"/>
    <numFmt numFmtId="171" formatCode="0.00_)"/>
    <numFmt numFmtId="172" formatCode="#,###,##0"/>
    <numFmt numFmtId="173" formatCode="#,##0\ &quot;F&quot;;\-#,##0\ &quot;F&quot;"/>
    <numFmt numFmtId="174" formatCode="\(##\);\(##\)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0.000"/>
    <numFmt numFmtId="179" formatCode="0.0000000"/>
    <numFmt numFmtId="180" formatCode="0.000000"/>
    <numFmt numFmtId="181" formatCode="0.00000"/>
    <numFmt numFmtId="182" formatCode="0.0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Helv"/>
      <family val="0"/>
    </font>
    <font>
      <sz val="6.5"/>
      <name val="MS Sans Serif"/>
      <family val="2"/>
    </font>
    <font>
      <b/>
      <sz val="12"/>
      <color indexed="12"/>
      <name val="Times New Roman"/>
      <family val="1"/>
    </font>
    <font>
      <b/>
      <sz val="10"/>
      <name val="Courier New"/>
      <family val="3"/>
    </font>
    <font>
      <sz val="8"/>
      <name val="Courier New"/>
      <family val="3"/>
    </font>
    <font>
      <sz val="10"/>
      <name val="Courier New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8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8"/>
      <color indexed="21"/>
      <name val="Arial"/>
      <family val="2"/>
    </font>
    <font>
      <sz val="10"/>
      <name val="Helv"/>
      <family val="0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8"/>
      <name val="Times New Roman"/>
      <family val="1"/>
    </font>
    <font>
      <sz val="10"/>
      <name val="Courier"/>
      <family val="3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sz val="6.7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mediumGray">
        <fgColor indexed="9"/>
        <bgColor indexed="22"/>
      </patternFill>
    </fill>
    <fill>
      <patternFill patternType="mediumGray">
        <fgColor indexed="9"/>
        <bgColor indexed="15"/>
      </patternFill>
    </fill>
    <fill>
      <patternFill patternType="mediumGray">
        <fgColor indexed="9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</border>
    <border>
      <left style="medium"/>
      <right style="medium"/>
      <top style="medium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tted"/>
      <top style="thin"/>
      <bottom style="thin"/>
    </border>
    <border>
      <left/>
      <right style="double"/>
      <top style="thin"/>
      <bottom style="thin"/>
    </border>
    <border>
      <left style="dashed"/>
      <right style="dashed"/>
      <top style="dashed"/>
      <bottom style="dashed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dotted"/>
      <right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3" fillId="0" borderId="1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167" fontId="4" fillId="0" borderId="0">
      <alignment/>
      <protection/>
    </xf>
    <xf numFmtId="167" fontId="4" fillId="0" borderId="0">
      <alignment/>
      <protection/>
    </xf>
    <xf numFmtId="0" fontId="59" fillId="0" borderId="0" applyNumberFormat="0" applyFill="0" applyBorder="0" applyAlignment="0" applyProtection="0"/>
    <xf numFmtId="0" fontId="5" fillId="26" borderId="2" applyNumberFormat="0" applyFont="0" applyFill="0" applyBorder="0" applyAlignment="0">
      <protection/>
    </xf>
    <xf numFmtId="0" fontId="60" fillId="27" borderId="3" applyNumberFormat="0" applyAlignment="0" applyProtection="0"/>
    <xf numFmtId="0" fontId="61" fillId="0" borderId="4" applyNumberFormat="0" applyFill="0" applyAlignment="0" applyProtection="0"/>
    <xf numFmtId="0" fontId="6" fillId="28" borderId="5">
      <alignment horizontal="center" vertical="center"/>
      <protection/>
    </xf>
    <xf numFmtId="0" fontId="6" fillId="28" borderId="5">
      <alignment horizontal="center" vertical="center"/>
      <protection/>
    </xf>
    <xf numFmtId="0" fontId="7" fillId="26" borderId="6">
      <alignment horizontal="left" vertical="top" wrapText="1"/>
      <protection/>
    </xf>
    <xf numFmtId="0" fontId="7" fillId="26" borderId="6">
      <alignment horizontal="left" vertical="top" wrapText="1"/>
      <protection/>
    </xf>
    <xf numFmtId="49" fontId="8" fillId="29" borderId="7">
      <alignment vertical="center" wrapText="1"/>
      <protection/>
    </xf>
    <xf numFmtId="49" fontId="8" fillId="29" borderId="7">
      <alignment vertical="center" wrapText="1"/>
      <protection/>
    </xf>
    <xf numFmtId="49" fontId="9" fillId="30" borderId="8">
      <alignment vertical="center" wrapText="1"/>
      <protection/>
    </xf>
    <xf numFmtId="49" fontId="9" fillId="30" borderId="8">
      <alignment vertical="center" wrapText="1"/>
      <protection/>
    </xf>
    <xf numFmtId="0" fontId="10" fillId="28" borderId="9">
      <alignment horizontal="left" vertical="center" wrapText="1"/>
      <protection/>
    </xf>
    <xf numFmtId="0" fontId="10" fillId="28" borderId="9">
      <alignment horizontal="left" vertical="center" wrapText="1"/>
      <protection/>
    </xf>
    <xf numFmtId="49" fontId="2" fillId="31" borderId="10">
      <alignment vertical="top" wrapText="1"/>
      <protection/>
    </xf>
    <xf numFmtId="49" fontId="2" fillId="31" borderId="10">
      <alignment vertical="top" wrapText="1"/>
      <protection/>
    </xf>
    <xf numFmtId="0" fontId="0" fillId="32" borderId="11" applyNumberFormat="0" applyFont="0" applyAlignment="0" applyProtection="0"/>
    <xf numFmtId="49" fontId="2" fillId="0" borderId="0">
      <alignment vertical="top" wrapText="1"/>
      <protection/>
    </xf>
    <xf numFmtId="168" fontId="2" fillId="0" borderId="0" applyFill="0" applyBorder="0" applyAlignment="0" applyProtection="0"/>
    <xf numFmtId="168" fontId="2" fillId="0" borderId="0" applyFill="0" applyBorder="0" applyAlignment="0" applyProtection="0"/>
    <xf numFmtId="49" fontId="11" fillId="0" borderId="10">
      <alignment horizontal="right" vertical="top"/>
      <protection/>
    </xf>
    <xf numFmtId="0" fontId="12" fillId="33" borderId="12">
      <alignment horizontal="centerContinuous" vertical="top" wrapText="1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vertical="top" wrapText="1"/>
      <protection/>
    </xf>
    <xf numFmtId="0" fontId="62" fillId="34" borderId="3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169" fontId="2" fillId="0" borderId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170" fontId="3" fillId="0" borderId="13">
      <alignment horizontal="left"/>
      <protection/>
    </xf>
    <xf numFmtId="0" fontId="63" fillId="35" borderId="0" applyNumberFormat="0" applyBorder="0" applyAlignment="0" applyProtection="0"/>
    <xf numFmtId="171" fontId="16" fillId="0" borderId="0" applyNumberFormat="0" applyFont="0" applyAlignment="0">
      <protection/>
    </xf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2" fontId="19" fillId="36" borderId="0" applyNumberFormat="0" applyBorder="0">
      <alignment horizontal="right"/>
      <protection locked="0"/>
    </xf>
    <xf numFmtId="0" fontId="2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0" fontId="2" fillId="0" borderId="0">
      <alignment/>
      <protection/>
    </xf>
    <xf numFmtId="0" fontId="66" fillId="37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12" fillId="0" borderId="0">
      <alignment/>
      <protection/>
    </xf>
    <xf numFmtId="174" fontId="23" fillId="0" borderId="0">
      <alignment horizontal="right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7" fillId="38" borderId="0" applyNumberFormat="0" applyBorder="0" applyAlignment="0" applyProtection="0"/>
    <xf numFmtId="0" fontId="68" fillId="27" borderId="14" applyNumberFormat="0" applyAlignment="0" applyProtection="0"/>
    <xf numFmtId="0" fontId="15" fillId="0" borderId="0">
      <alignment vertical="top" wrapText="1"/>
      <protection/>
    </xf>
    <xf numFmtId="0" fontId="15" fillId="0" borderId="0">
      <alignment vertical="top" wrapText="1"/>
      <protection/>
    </xf>
    <xf numFmtId="3" fontId="24" fillId="28" borderId="15">
      <alignment vertical="center"/>
      <protection/>
    </xf>
    <xf numFmtId="3" fontId="24" fillId="28" borderId="15">
      <alignment vertical="center"/>
      <protection/>
    </xf>
    <xf numFmtId="3" fontId="25" fillId="28" borderId="15">
      <alignment vertical="center"/>
      <protection/>
    </xf>
    <xf numFmtId="3" fontId="25" fillId="28" borderId="15">
      <alignment vertical="center"/>
      <protection/>
    </xf>
    <xf numFmtId="0" fontId="2" fillId="39" borderId="16" applyBorder="0">
      <alignment horizontal="left" vertical="center"/>
      <protection/>
    </xf>
    <xf numFmtId="0" fontId="2" fillId="39" borderId="16" applyBorder="0">
      <alignment horizontal="left" vertical="center"/>
      <protection/>
    </xf>
    <xf numFmtId="0" fontId="2" fillId="33" borderId="12">
      <alignment horizontal="left" vertical="center" wrapText="1"/>
      <protection/>
    </xf>
    <xf numFmtId="0" fontId="2" fillId="33" borderId="12">
      <alignment horizontal="left" vertical="center" wrapText="1"/>
      <protection/>
    </xf>
    <xf numFmtId="0" fontId="2" fillId="40" borderId="12">
      <alignment horizontal="left" vertical="center" wrapText="1"/>
      <protection/>
    </xf>
    <xf numFmtId="0" fontId="2" fillId="40" borderId="12">
      <alignment horizontal="left" vertical="center" wrapText="1"/>
      <protection/>
    </xf>
    <xf numFmtId="0" fontId="12" fillId="40" borderId="12">
      <alignment horizontal="left" vertical="center" wrapText="1"/>
      <protection/>
    </xf>
    <xf numFmtId="0" fontId="12" fillId="40" borderId="12">
      <alignment horizontal="left" vertical="center" wrapText="1"/>
      <protection/>
    </xf>
    <xf numFmtId="0" fontId="2" fillId="41" borderId="12">
      <alignment horizontal="left" vertical="center" wrapText="1"/>
      <protection/>
    </xf>
    <xf numFmtId="0" fontId="2" fillId="41" borderId="12">
      <alignment horizontal="left" vertical="center" wrapText="1"/>
      <protection/>
    </xf>
    <xf numFmtId="0" fontId="26" fillId="40" borderId="17">
      <alignment horizontal="left" vertical="center" wrapText="1"/>
      <protection/>
    </xf>
    <xf numFmtId="0" fontId="26" fillId="40" borderId="17">
      <alignment horizontal="left" vertical="center" wrapText="1"/>
      <protection/>
    </xf>
    <xf numFmtId="0" fontId="26" fillId="31" borderId="17">
      <alignment horizontal="left" vertical="center" wrapText="1"/>
      <protection/>
    </xf>
    <xf numFmtId="0" fontId="26" fillId="31" borderId="17">
      <alignment horizontal="left" vertical="center" wrapText="1"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2" fontId="27" fillId="36" borderId="0" applyNumberFormat="0" applyBorder="0">
      <alignment horizontal="center"/>
      <protection locked="0"/>
    </xf>
    <xf numFmtId="172" fontId="28" fillId="36" borderId="0" applyNumberFormat="0" applyBorder="0">
      <alignment horizontal="center"/>
      <protection locked="0"/>
    </xf>
    <xf numFmtId="172" fontId="28" fillId="36" borderId="0" applyNumberFormat="0" applyBorder="0">
      <alignment horizontal="center"/>
      <protection locked="0"/>
    </xf>
    <xf numFmtId="172" fontId="19" fillId="42" borderId="0" applyNumberFormat="0" applyBorder="0">
      <alignment horizontal="left"/>
      <protection locked="0"/>
    </xf>
    <xf numFmtId="172" fontId="29" fillId="36" borderId="0" applyNumberFormat="0" applyBorder="0">
      <alignment horizontal="left"/>
      <protection locked="0"/>
    </xf>
    <xf numFmtId="0" fontId="71" fillId="0" borderId="18" applyNumberFormat="0" applyFill="0" applyAlignment="0" applyProtection="0"/>
    <xf numFmtId="0" fontId="72" fillId="0" borderId="19" applyNumberFormat="0" applyFill="0" applyAlignment="0" applyProtection="0"/>
    <xf numFmtId="0" fontId="73" fillId="0" borderId="20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21" applyNumberFormat="0" applyFill="0" applyAlignment="0" applyProtection="0"/>
    <xf numFmtId="0" fontId="2" fillId="0" borderId="22" applyNumberFormat="0" applyFill="0" applyAlignment="0" applyProtection="0"/>
    <xf numFmtId="0" fontId="2" fillId="0" borderId="22" applyNumberFormat="0" applyFill="0" applyAlignment="0" applyProtection="0"/>
    <xf numFmtId="0" fontId="75" fillId="43" borderId="23" applyNumberFormat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</cellStyleXfs>
  <cellXfs count="52">
    <xf numFmtId="0" fontId="0" fillId="0" borderId="0" xfId="0" applyFont="1" applyAlignment="1">
      <alignment/>
    </xf>
    <xf numFmtId="0" fontId="76" fillId="0" borderId="0" xfId="0" applyFont="1" applyBorder="1" applyAlignment="1">
      <alignment/>
    </xf>
    <xf numFmtId="0" fontId="76" fillId="0" borderId="24" xfId="0" applyFont="1" applyBorder="1" applyAlignment="1">
      <alignment/>
    </xf>
    <xf numFmtId="0" fontId="77" fillId="0" borderId="0" xfId="0" applyFont="1" applyFill="1" applyBorder="1" applyAlignment="1">
      <alignment/>
    </xf>
    <xf numFmtId="0" fontId="78" fillId="0" borderId="0" xfId="0" applyFont="1" applyAlignment="1">
      <alignment/>
    </xf>
    <xf numFmtId="0" fontId="0" fillId="0" borderId="0" xfId="0" applyBorder="1" applyAlignment="1">
      <alignment/>
    </xf>
    <xf numFmtId="3" fontId="76" fillId="0" borderId="0" xfId="0" applyNumberFormat="1" applyFont="1" applyBorder="1" applyAlignment="1">
      <alignment/>
    </xf>
    <xf numFmtId="0" fontId="76" fillId="0" borderId="25" xfId="0" applyFont="1" applyBorder="1" applyAlignment="1">
      <alignment/>
    </xf>
    <xf numFmtId="0" fontId="76" fillId="0" borderId="0" xfId="0" applyFont="1" applyAlignment="1">
      <alignment/>
    </xf>
    <xf numFmtId="169" fontId="78" fillId="0" borderId="0" xfId="0" applyNumberFormat="1" applyFont="1" applyBorder="1" applyAlignment="1">
      <alignment/>
    </xf>
    <xf numFmtId="0" fontId="76" fillId="0" borderId="25" xfId="0" applyFont="1" applyBorder="1" applyAlignment="1">
      <alignment horizontal="center" vertical="center" wrapText="1"/>
    </xf>
    <xf numFmtId="165" fontId="76" fillId="0" borderId="0" xfId="0" applyNumberFormat="1" applyFont="1" applyBorder="1" applyAlignment="1">
      <alignment/>
    </xf>
    <xf numFmtId="165" fontId="76" fillId="0" borderId="24" xfId="0" applyNumberFormat="1" applyFont="1" applyBorder="1" applyAlignment="1">
      <alignment/>
    </xf>
    <xf numFmtId="165" fontId="76" fillId="0" borderId="25" xfId="0" applyNumberFormat="1" applyFont="1" applyBorder="1" applyAlignment="1">
      <alignment/>
    </xf>
    <xf numFmtId="0" fontId="2" fillId="0" borderId="0" xfId="0" applyFont="1" applyAlignment="1">
      <alignment/>
    </xf>
    <xf numFmtId="0" fontId="79" fillId="0" borderId="0" xfId="0" applyFont="1" applyAlignment="1">
      <alignment horizontal="center" vertical="center" wrapText="1"/>
    </xf>
    <xf numFmtId="165" fontId="80" fillId="0" borderId="0" xfId="0" applyNumberFormat="1" applyFont="1" applyAlignment="1">
      <alignment/>
    </xf>
    <xf numFmtId="165" fontId="78" fillId="0" borderId="0" xfId="0" applyNumberFormat="1" applyFont="1" applyAlignment="1">
      <alignment/>
    </xf>
    <xf numFmtId="0" fontId="79" fillId="0" borderId="25" xfId="0" applyFont="1" applyBorder="1" applyAlignment="1">
      <alignment horizontal="center" vertical="center"/>
    </xf>
    <xf numFmtId="0" fontId="79" fillId="0" borderId="26" xfId="0" applyFont="1" applyBorder="1" applyAlignment="1">
      <alignment/>
    </xf>
    <xf numFmtId="3" fontId="79" fillId="0" borderId="26" xfId="0" applyNumberFormat="1" applyFont="1" applyBorder="1" applyAlignment="1">
      <alignment horizontal="right" vertical="center"/>
    </xf>
    <xf numFmtId="3" fontId="76" fillId="0" borderId="0" xfId="0" applyNumberFormat="1" applyFont="1" applyBorder="1" applyAlignment="1">
      <alignment horizontal="right" vertical="center"/>
    </xf>
    <xf numFmtId="3" fontId="76" fillId="0" borderId="25" xfId="0" applyNumberFormat="1" applyFont="1" applyBorder="1" applyAlignment="1">
      <alignment horizontal="right" vertical="center"/>
    </xf>
    <xf numFmtId="3" fontId="76" fillId="0" borderId="24" xfId="0" applyNumberFormat="1" applyFont="1" applyBorder="1" applyAlignment="1">
      <alignment horizontal="right" vertical="center"/>
    </xf>
    <xf numFmtId="169" fontId="79" fillId="0" borderId="25" xfId="0" applyNumberFormat="1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/>
    </xf>
    <xf numFmtId="3" fontId="31" fillId="0" borderId="25" xfId="0" applyNumberFormat="1" applyFont="1" applyBorder="1" applyAlignment="1">
      <alignment/>
    </xf>
    <xf numFmtId="0" fontId="79" fillId="0" borderId="24" xfId="0" applyFont="1" applyBorder="1" applyAlignment="1">
      <alignment/>
    </xf>
    <xf numFmtId="3" fontId="12" fillId="0" borderId="24" xfId="0" applyNumberFormat="1" applyFont="1" applyBorder="1" applyAlignment="1">
      <alignment/>
    </xf>
    <xf numFmtId="165" fontId="79" fillId="0" borderId="26" xfId="0" applyNumberFormat="1" applyFont="1" applyBorder="1" applyAlignment="1">
      <alignment/>
    </xf>
    <xf numFmtId="0" fontId="30" fillId="0" borderId="26" xfId="0" applyFont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78" fillId="0" borderId="0" xfId="0" applyFont="1" applyBorder="1" applyAlignment="1">
      <alignment/>
    </xf>
    <xf numFmtId="3" fontId="78" fillId="0" borderId="0" xfId="0" applyNumberFormat="1" applyFont="1" applyBorder="1" applyAlignment="1">
      <alignment/>
    </xf>
    <xf numFmtId="1" fontId="78" fillId="0" borderId="0" xfId="0" applyNumberFormat="1" applyFont="1" applyBorder="1" applyAlignment="1">
      <alignment/>
    </xf>
    <xf numFmtId="0" fontId="76" fillId="0" borderId="0" xfId="0" applyFont="1" applyBorder="1" applyAlignment="1">
      <alignment horizontal="right"/>
    </xf>
    <xf numFmtId="0" fontId="76" fillId="0" borderId="24" xfId="0" applyFont="1" applyBorder="1" applyAlignment="1">
      <alignment horizontal="right"/>
    </xf>
    <xf numFmtId="3" fontId="78" fillId="0" borderId="24" xfId="0" applyNumberFormat="1" applyFont="1" applyBorder="1" applyAlignment="1">
      <alignment/>
    </xf>
    <xf numFmtId="1" fontId="78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80" fillId="0" borderId="26" xfId="0" applyFont="1" applyBorder="1" applyAlignment="1">
      <alignment horizontal="right"/>
    </xf>
    <xf numFmtId="3" fontId="80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0" fontId="78" fillId="0" borderId="26" xfId="0" applyFont="1" applyBorder="1" applyAlignment="1">
      <alignment/>
    </xf>
    <xf numFmtId="3" fontId="78" fillId="0" borderId="26" xfId="0" applyNumberFormat="1" applyFont="1" applyBorder="1" applyAlignment="1">
      <alignment/>
    </xf>
    <xf numFmtId="1" fontId="78" fillId="0" borderId="26" xfId="0" applyNumberFormat="1" applyFont="1" applyBorder="1" applyAlignment="1">
      <alignment/>
    </xf>
    <xf numFmtId="0" fontId="78" fillId="0" borderId="25" xfId="0" applyFont="1" applyBorder="1" applyAlignment="1">
      <alignment/>
    </xf>
    <xf numFmtId="3" fontId="78" fillId="0" borderId="25" xfId="0" applyNumberFormat="1" applyFont="1" applyBorder="1" applyAlignment="1">
      <alignment/>
    </xf>
    <xf numFmtId="1" fontId="78" fillId="0" borderId="25" xfId="0" applyNumberFormat="1" applyFont="1" applyBorder="1" applyAlignment="1">
      <alignment/>
    </xf>
    <xf numFmtId="1" fontId="78" fillId="0" borderId="0" xfId="0" applyNumberFormat="1" applyFont="1" applyAlignment="1">
      <alignment/>
    </xf>
    <xf numFmtId="49" fontId="78" fillId="0" borderId="25" xfId="0" applyNumberFormat="1" applyFont="1" applyBorder="1" applyAlignment="1">
      <alignment horizontal="center"/>
    </xf>
  </cellXfs>
  <cellStyles count="13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2 - Style5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GRISTAT" xfId="40"/>
    <cellStyle name="AGRISTAT 2" xfId="41"/>
    <cellStyle name="Avertissement" xfId="42"/>
    <cellStyle name="bruno" xfId="43"/>
    <cellStyle name="Calcul" xfId="44"/>
    <cellStyle name="Cellule liée" xfId="45"/>
    <cellStyle name="classeur | note | numero" xfId="46"/>
    <cellStyle name="classeur | note | numero 2" xfId="47"/>
    <cellStyle name="classeur | note | texte" xfId="48"/>
    <cellStyle name="classeur | note | texte 2" xfId="49"/>
    <cellStyle name="classeur | reference | tabl-structure (standard)" xfId="50"/>
    <cellStyle name="classeur | reference | tabl-structure (standard) 2" xfId="51"/>
    <cellStyle name="classeur | theme | intitule" xfId="52"/>
    <cellStyle name="classeur | theme | intitule 2" xfId="53"/>
    <cellStyle name="classeur | theme | notice explicative" xfId="54"/>
    <cellStyle name="classeur | theme | notice explicative 2" xfId="55"/>
    <cellStyle name="coin" xfId="56"/>
    <cellStyle name="coin 2" xfId="57"/>
    <cellStyle name="Commentaire" xfId="58"/>
    <cellStyle name="contenu_unite" xfId="59"/>
    <cellStyle name="Date" xfId="60"/>
    <cellStyle name="Date 2" xfId="61"/>
    <cellStyle name="donn_normal" xfId="62"/>
    <cellStyle name="ent_col_struc_normal" xfId="63"/>
    <cellStyle name="En-tête 1" xfId="64"/>
    <cellStyle name="En-tête 1 2" xfId="65"/>
    <cellStyle name="En-tête 2" xfId="66"/>
    <cellStyle name="En-tête 2 2" xfId="67"/>
    <cellStyle name="entete_source" xfId="68"/>
    <cellStyle name="Entrée" xfId="69"/>
    <cellStyle name="Euro" xfId="70"/>
    <cellStyle name="Euro 2" xfId="71"/>
    <cellStyle name="Financier" xfId="72"/>
    <cellStyle name="Financier 2" xfId="73"/>
    <cellStyle name="Financier0" xfId="74"/>
    <cellStyle name="Financier0 2" xfId="75"/>
    <cellStyle name="g" xfId="76"/>
    <cellStyle name="Insatisfaisant" xfId="77"/>
    <cellStyle name="k" xfId="78"/>
    <cellStyle name="Hyperlink" xfId="79"/>
    <cellStyle name="Lien hypertexte 2" xfId="80"/>
    <cellStyle name="Lien hypertexte 3" xfId="81"/>
    <cellStyle name="Followed Hyperlink" xfId="82"/>
    <cellStyle name="Ligne détail" xfId="83"/>
    <cellStyle name="ligne_titre_0" xfId="84"/>
    <cellStyle name="Comma" xfId="85"/>
    <cellStyle name="Comma [0]" xfId="86"/>
    <cellStyle name="Milliers 2" xfId="87"/>
    <cellStyle name="Currency" xfId="88"/>
    <cellStyle name="Currency [0]" xfId="89"/>
    <cellStyle name="Monétaire0" xfId="90"/>
    <cellStyle name="Monétaire0 2" xfId="91"/>
    <cellStyle name="Motif" xfId="92"/>
    <cellStyle name="Neutre" xfId="93"/>
    <cellStyle name="Non défini" xfId="94"/>
    <cellStyle name="Non défini 2" xfId="95"/>
    <cellStyle name="Normal 2" xfId="96"/>
    <cellStyle name="Normal 2 2" xfId="97"/>
    <cellStyle name="Normal 2 3" xfId="98"/>
    <cellStyle name="Normal 3" xfId="99"/>
    <cellStyle name="Normal 4" xfId="100"/>
    <cellStyle name="note" xfId="101"/>
    <cellStyle name="note 2" xfId="102"/>
    <cellStyle name="notice_theme" xfId="103"/>
    <cellStyle name="num_note" xfId="104"/>
    <cellStyle name="Percent" xfId="105"/>
    <cellStyle name="Pourcentage 2" xfId="106"/>
    <cellStyle name="Satisfaisant" xfId="107"/>
    <cellStyle name="Sortie" xfId="108"/>
    <cellStyle name="source" xfId="109"/>
    <cellStyle name="source 2" xfId="110"/>
    <cellStyle name="tableau | cellule | normal | entier" xfId="111"/>
    <cellStyle name="tableau | cellule | normal | entier 2" xfId="112"/>
    <cellStyle name="tableau | cellule | total | entier" xfId="113"/>
    <cellStyle name="tableau | cellule | total | entier 2" xfId="114"/>
    <cellStyle name="tableau | coin superieur gauche" xfId="115"/>
    <cellStyle name="tableau | coin superieur gauche 2" xfId="116"/>
    <cellStyle name="tableau | entete-colonne | structure | normal" xfId="117"/>
    <cellStyle name="tableau | entete-colonne | structure | normal 2" xfId="118"/>
    <cellStyle name="tableau | entete-ligne | normal" xfId="119"/>
    <cellStyle name="tableau | entete-ligne | normal 2" xfId="120"/>
    <cellStyle name="tableau | entete-ligne | total" xfId="121"/>
    <cellStyle name="tableau | entete-ligne | total 2" xfId="122"/>
    <cellStyle name="tableau | ligne-titre | niveau1" xfId="123"/>
    <cellStyle name="tableau | ligne-titre | niveau1 2" xfId="124"/>
    <cellStyle name="tableau | source | texte" xfId="125"/>
    <cellStyle name="tableau | source | texte 2" xfId="126"/>
    <cellStyle name="tableau | unite | texte" xfId="127"/>
    <cellStyle name="tableau | unite | texte 2" xfId="128"/>
    <cellStyle name="Texte explicatif" xfId="129"/>
    <cellStyle name="Titre" xfId="130"/>
    <cellStyle name="Titre colonnes" xfId="131"/>
    <cellStyle name="Titre général" xfId="132"/>
    <cellStyle name="Titre général 2" xfId="133"/>
    <cellStyle name="Titre lignes" xfId="134"/>
    <cellStyle name="Titre page" xfId="135"/>
    <cellStyle name="Titre 1" xfId="136"/>
    <cellStyle name="Titre 2" xfId="137"/>
    <cellStyle name="Titre 3" xfId="138"/>
    <cellStyle name="Titre 4" xfId="139"/>
    <cellStyle name="Total" xfId="140"/>
    <cellStyle name="Total 2" xfId="141"/>
    <cellStyle name="Total 3" xfId="142"/>
    <cellStyle name="Vérification" xfId="143"/>
    <cellStyle name="Virgule fixe" xfId="144"/>
    <cellStyle name="Virgule fixe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125"/>
          <c:y val="0.07475"/>
          <c:w val="0.49525"/>
          <c:h val="0.66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90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B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04A7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74,3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5,4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1,6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1,1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7,5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3,4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6,7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'[2]PPA depuis début'!$F$48:$F$54</c:f>
              <c:strCache>
                <c:ptCount val="7"/>
                <c:pt idx="0">
                  <c:v>Déjà bénéficiaires de de la prime d'activité en mars</c:v>
                </c:pt>
                <c:pt idx="1">
                  <c:v>Anciens bénéficiaires du rsa socle droit versé</c:v>
                </c:pt>
                <c:pt idx="2">
                  <c:v>Anciens bénéficiaires du rsa socle droit suspendu</c:v>
                </c:pt>
                <c:pt idx="3">
                  <c:v>Bénéficaires d'une autre prestation Caf 18 à 24 ans</c:v>
                </c:pt>
                <c:pt idx="4">
                  <c:v>Bénéficaires d'une autre prestation Caf 25 ans et plus</c:v>
                </c:pt>
                <c:pt idx="5">
                  <c:v>Nouveaux allocataires Caf 18 à 24 ans</c:v>
                </c:pt>
                <c:pt idx="6">
                  <c:v>Nouveaux allocataires Caf 25 ans et plus</c:v>
                </c:pt>
              </c:strCache>
            </c:strRef>
          </c:cat>
          <c:val>
            <c:numRef>
              <c:f>'[2]PPA depuis début'!$G$48:$G$54</c:f>
              <c:numCache>
                <c:ptCount val="7"/>
                <c:pt idx="0">
                  <c:v>74.3020481605275</c:v>
                </c:pt>
                <c:pt idx="1">
                  <c:v>5.389161888384646</c:v>
                </c:pt>
                <c:pt idx="2">
                  <c:v>1.6461584890189669</c:v>
                </c:pt>
                <c:pt idx="3">
                  <c:v>1.0855763262935527</c:v>
                </c:pt>
                <c:pt idx="4">
                  <c:v>7.494263214535847</c:v>
                </c:pt>
                <c:pt idx="5">
                  <c:v>3.3501118886693506</c:v>
                </c:pt>
                <c:pt idx="6">
                  <c:v>6.7341035525364275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225"/>
          <c:y val="0.74075"/>
          <c:w val="0.8025"/>
          <c:h val="0.2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20175"/>
          <c:w val="0.786"/>
          <c:h val="0.65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'[2]Entrées et sorties'!$A$35</c:f>
              <c:strCache>
                <c:ptCount val="1"/>
                <c:pt idx="0">
                  <c:v>Entrées en provenance du Rsa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33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25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'[2]Entrées et sorties'!$B$25:$C$25</c:f>
              <c:strCache>
                <c:ptCount val="2"/>
                <c:pt idx="0">
                  <c:v>entre mars et juin</c:v>
                </c:pt>
                <c:pt idx="1">
                  <c:v>entre juin et septembre</c:v>
                </c:pt>
              </c:strCache>
            </c:strRef>
          </c:cat>
          <c:val>
            <c:numRef>
              <c:f>'[2]Entrées et sorties'!$B$35:$C$35</c:f>
              <c:numCache>
                <c:ptCount val="2"/>
                <c:pt idx="0">
                  <c:v>33.136</c:v>
                </c:pt>
                <c:pt idx="1">
                  <c:v>24.711</c:v>
                </c:pt>
              </c:numCache>
            </c:numRef>
          </c:val>
        </c:ser>
        <c:ser>
          <c:idx val="1"/>
          <c:order val="1"/>
          <c:tx>
            <c:strRef>
              <c:f>'[2]Entrées et sorties'!$A$34</c:f>
              <c:strCache>
                <c:ptCount val="1"/>
                <c:pt idx="0">
                  <c:v>Entrées en provenance d'autres situations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90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66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'[2]Entrées et sorties'!$B$25:$C$25</c:f>
              <c:strCache>
                <c:ptCount val="2"/>
                <c:pt idx="0">
                  <c:v>entre mars et juin</c:v>
                </c:pt>
                <c:pt idx="1">
                  <c:v>entre juin et septembre</c:v>
                </c:pt>
              </c:strCache>
            </c:strRef>
          </c:cat>
          <c:val>
            <c:numRef>
              <c:f>'[2]Entrées et sorties'!$B$34:$C$34</c:f>
              <c:numCache>
                <c:ptCount val="2"/>
                <c:pt idx="0">
                  <c:v>90.099</c:v>
                </c:pt>
                <c:pt idx="1">
                  <c:v>65.557</c:v>
                </c:pt>
              </c:numCache>
            </c:numRef>
          </c:val>
        </c:ser>
        <c:ser>
          <c:idx val="2"/>
          <c:order val="2"/>
          <c:tx>
            <c:strRef>
              <c:f>'[2]Entrées et sorties'!$A$36</c:f>
              <c:strCache>
                <c:ptCount val="1"/>
                <c:pt idx="0">
                  <c:v>Sorties vers le Rsa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-19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-11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'[2]Entrées et sorties'!$B$25:$C$25</c:f>
              <c:strCache>
                <c:ptCount val="2"/>
                <c:pt idx="0">
                  <c:v>entre mars et juin</c:v>
                </c:pt>
                <c:pt idx="1">
                  <c:v>entre juin et septembre</c:v>
                </c:pt>
              </c:strCache>
            </c:strRef>
          </c:cat>
          <c:val>
            <c:numRef>
              <c:f>'[2]Entrées et sorties'!$B$36:$C$36</c:f>
              <c:numCache>
                <c:ptCount val="2"/>
                <c:pt idx="0">
                  <c:v>-19.079</c:v>
                </c:pt>
                <c:pt idx="1">
                  <c:v>-11.379</c:v>
                </c:pt>
              </c:numCache>
            </c:numRef>
          </c:val>
        </c:ser>
        <c:ser>
          <c:idx val="3"/>
          <c:order val="3"/>
          <c:tx>
            <c:strRef>
              <c:f>'[2]Entrées et sorties'!$A$37</c:f>
              <c:strCache>
                <c:ptCount val="1"/>
                <c:pt idx="0">
                  <c:v>Sorties vers d'autres situations</c:v>
                </c:pt>
              </c:strCache>
            </c:strRef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-44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-65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'[2]Entrées et sorties'!$B$25:$C$25</c:f>
              <c:strCache>
                <c:ptCount val="2"/>
                <c:pt idx="0">
                  <c:v>entre mars et juin</c:v>
                </c:pt>
                <c:pt idx="1">
                  <c:v>entre juin et septembre</c:v>
                </c:pt>
              </c:strCache>
            </c:strRef>
          </c:cat>
          <c:val>
            <c:numRef>
              <c:f>'[2]Entrées et sorties'!$B$37:$C$37</c:f>
              <c:numCache>
                <c:ptCount val="2"/>
                <c:pt idx="0">
                  <c:v>-44.266</c:v>
                </c:pt>
                <c:pt idx="1">
                  <c:v>-64.631</c:v>
                </c:pt>
              </c:numCache>
            </c:numRef>
          </c:val>
        </c:ser>
        <c:overlap val="100"/>
        <c:axId val="31219983"/>
        <c:axId val="12544392"/>
      </c:barChart>
      <c:catAx>
        <c:axId val="31219983"/>
        <c:scaling>
          <c:orientation val="minMax"/>
        </c:scaling>
        <c:axPos val="b"/>
        <c:delete val="1"/>
        <c:majorTickMark val="out"/>
        <c:minorTickMark val="none"/>
        <c:tickLblPos val="nextTo"/>
        <c:crossAx val="12544392"/>
        <c:crosses val="autoZero"/>
        <c:auto val="1"/>
        <c:lblOffset val="100"/>
        <c:tickLblSkip val="1"/>
        <c:noMultiLvlLbl val="0"/>
      </c:catAx>
      <c:valAx>
        <c:axId val="12544392"/>
        <c:scaling>
          <c:orientation val="minMax"/>
          <c:max val="125"/>
          <c:min val="-7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19983"/>
        <c:crossesAt val="1"/>
        <c:crossBetween val="between"/>
        <c:dispUnits/>
        <c:majorUnit val="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475"/>
          <c:y val="0.88025"/>
          <c:w val="0.887"/>
          <c:h val="0.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2</xdr:row>
      <xdr:rowOff>57150</xdr:rowOff>
    </xdr:from>
    <xdr:to>
      <xdr:col>6</xdr:col>
      <xdr:colOff>133350</xdr:colOff>
      <xdr:row>24</xdr:row>
      <xdr:rowOff>66675</xdr:rowOff>
    </xdr:to>
    <xdr:graphicFrame>
      <xdr:nvGraphicFramePr>
        <xdr:cNvPr id="1" name="Graphique 2"/>
        <xdr:cNvGraphicFramePr/>
      </xdr:nvGraphicFramePr>
      <xdr:xfrm>
        <a:off x="1276350" y="438150"/>
        <a:ext cx="56292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0.3835</cdr:x>
      <cdr:y>0.27575</cdr:y>
    </cdr:from>
    <cdr:to>
      <cdr:x>0.443</cdr:x>
      <cdr:y>0.79175</cdr:y>
    </cdr:to>
    <cdr:sp>
      <cdr:nvSpPr>
        <cdr:cNvPr id="1" name="Accolade fermante 1"/>
        <cdr:cNvSpPr>
          <a:spLocks/>
        </cdr:cNvSpPr>
      </cdr:nvSpPr>
      <cdr:spPr>
        <a:xfrm>
          <a:off x="2028825" y="762000"/>
          <a:ext cx="314325" cy="1438275"/>
        </a:xfrm>
        <a:prstGeom prst="rightBrace">
          <a:avLst/>
        </a:prstGeom>
        <a:noFill/>
        <a:ln w="12700" cmpd="sng">
          <a:solidFill>
            <a:srgbClr val="7D60A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0.7565</cdr:x>
      <cdr:y>0.35175</cdr:y>
    </cdr:from>
    <cdr:to>
      <cdr:x>0.82275</cdr:x>
      <cdr:y>0.8345</cdr:y>
    </cdr:to>
    <cdr:sp>
      <cdr:nvSpPr>
        <cdr:cNvPr id="2" name="Accolade fermante 2"/>
        <cdr:cNvSpPr>
          <a:spLocks/>
        </cdr:cNvSpPr>
      </cdr:nvSpPr>
      <cdr:spPr>
        <a:xfrm>
          <a:off x="4019550" y="981075"/>
          <a:ext cx="352425" cy="1343025"/>
        </a:xfrm>
        <a:prstGeom prst="rightBrace">
          <a:avLst/>
        </a:prstGeom>
        <a:noFill/>
        <a:ln w="12700" cmpd="sng">
          <a:solidFill>
            <a:srgbClr val="7D60A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0.8405</cdr:x>
      <cdr:y>0.54175</cdr:y>
    </cdr:from>
    <cdr:to>
      <cdr:x>0.98825</cdr:x>
      <cdr:y>0.669</cdr:y>
    </cdr:to>
    <cdr:sp>
      <cdr:nvSpPr>
        <cdr:cNvPr id="3" name="ZoneTexte 4"/>
        <cdr:cNvSpPr txBox="1">
          <a:spLocks noChangeArrowheads="1"/>
        </cdr:cNvSpPr>
      </cdr:nvSpPr>
      <cdr:spPr>
        <a:xfrm>
          <a:off x="4457700" y="1504950"/>
          <a:ext cx="781050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+ 14 milliers de foyers</a:t>
          </a:r>
        </a:p>
      </cdr:txBody>
    </cdr:sp>
  </cdr:relSizeAnchor>
  <cdr:relSizeAnchor xmlns:cdr="http://schemas.openxmlformats.org/drawingml/2006/chartDrawing">
    <cdr:from>
      <cdr:x>0.2165</cdr:x>
      <cdr:y>0.09775</cdr:y>
    </cdr:from>
    <cdr:to>
      <cdr:x>0.45625</cdr:x>
      <cdr:y>0.1865</cdr:y>
    </cdr:to>
    <cdr:sp>
      <cdr:nvSpPr>
        <cdr:cNvPr id="4" name="ZoneTexte 4"/>
        <cdr:cNvSpPr txBox="1">
          <a:spLocks noChangeArrowheads="1"/>
        </cdr:cNvSpPr>
      </cdr:nvSpPr>
      <cdr:spPr>
        <a:xfrm>
          <a:off x="1143000" y="266700"/>
          <a:ext cx="1276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entre mars et juin</a:t>
          </a:r>
        </a:p>
      </cdr:txBody>
    </cdr:sp>
  </cdr:relSizeAnchor>
  <cdr:relSizeAnchor xmlns:cdr="http://schemas.openxmlformats.org/drawingml/2006/chartDrawing">
    <cdr:from>
      <cdr:x>0.56825</cdr:x>
      <cdr:y>0.0955</cdr:y>
    </cdr:from>
    <cdr:to>
      <cdr:x>0.8075</cdr:x>
      <cdr:y>0.184</cdr:y>
    </cdr:to>
    <cdr:sp>
      <cdr:nvSpPr>
        <cdr:cNvPr id="5" name="ZoneTexte 1"/>
        <cdr:cNvSpPr txBox="1">
          <a:spLocks noChangeArrowheads="1"/>
        </cdr:cNvSpPr>
      </cdr:nvSpPr>
      <cdr:spPr>
        <a:xfrm>
          <a:off x="3019425" y="257175"/>
          <a:ext cx="1276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entre juin et septembre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7</xdr:col>
      <xdr:colOff>742950</xdr:colOff>
      <xdr:row>17</xdr:row>
      <xdr:rowOff>123825</xdr:rowOff>
    </xdr:to>
    <xdr:graphicFrame>
      <xdr:nvGraphicFramePr>
        <xdr:cNvPr id="1" name="Graphique 8"/>
        <xdr:cNvGraphicFramePr/>
      </xdr:nvGraphicFramePr>
      <xdr:xfrm>
        <a:off x="762000" y="571500"/>
        <a:ext cx="53149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9</xdr:row>
      <xdr:rowOff>114300</xdr:rowOff>
    </xdr:from>
    <xdr:to>
      <xdr:col>5</xdr:col>
      <xdr:colOff>57150</xdr:colOff>
      <xdr:row>11</xdr:row>
      <xdr:rowOff>85725</xdr:rowOff>
    </xdr:to>
    <xdr:sp>
      <xdr:nvSpPr>
        <xdr:cNvPr id="2" name="ZoneTexte 10"/>
        <xdr:cNvSpPr txBox="1">
          <a:spLocks noChangeArrowheads="1"/>
        </xdr:cNvSpPr>
      </xdr:nvSpPr>
      <xdr:spPr>
        <a:xfrm>
          <a:off x="3124200" y="1828800"/>
          <a:ext cx="7429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+ 60 milliers de foyers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TRAD\Thematiques\TBregional%20suivi%20RSA\TBRSA-21_mars2016_BIcafidf_29\Donn&#233;es_TB_Mars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nn&#233;es_PPA_Sept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5"/>
      <sheetName val="92"/>
      <sheetName val="93"/>
      <sheetName val="94"/>
      <sheetName val="77"/>
      <sheetName val="78"/>
      <sheetName val="91"/>
      <sheetName val="95"/>
      <sheetName val="IDF"/>
      <sheetName val="Evolutions"/>
      <sheetName val="Structure familiale"/>
      <sheetName val="Ag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F"/>
      <sheetName val="Perscouv"/>
      <sheetName val="Structure familiale"/>
      <sheetName val="Age"/>
      <sheetName val="Figures 2 et 3"/>
      <sheetName val="MTPPAVER"/>
      <sheetName val="MTBONIFO"/>
      <sheetName val="PPA depuis début"/>
      <sheetName val="Entrées et sorties"/>
      <sheetName val="Données Aah"/>
      <sheetName val="Feuil1"/>
    </sheetNames>
    <sheetDataSet>
      <sheetData sheetId="7">
        <row r="48">
          <cell r="F48" t="str">
            <v>Déjà bénéficiaires de de la prime d'activité en mars</v>
          </cell>
          <cell r="G48">
            <v>74.3020481605275</v>
          </cell>
        </row>
        <row r="49">
          <cell r="F49" t="str">
            <v>Anciens bénéficiaires du rsa socle droit versé</v>
          </cell>
          <cell r="G49">
            <v>5.389161888384646</v>
          </cell>
        </row>
        <row r="50">
          <cell r="F50" t="str">
            <v>Anciens bénéficiaires du rsa socle droit suspendu</v>
          </cell>
          <cell r="G50">
            <v>1.6461584890189669</v>
          </cell>
        </row>
        <row r="51">
          <cell r="F51" t="str">
            <v>Bénéficaires d'une autre prestation Caf 18 à 24 ans</v>
          </cell>
          <cell r="G51">
            <v>1.0855763262935527</v>
          </cell>
        </row>
        <row r="52">
          <cell r="F52" t="str">
            <v>Bénéficaires d'une autre prestation Caf 25 ans et plus</v>
          </cell>
          <cell r="G52">
            <v>7.494263214535847</v>
          </cell>
        </row>
        <row r="53">
          <cell r="F53" t="str">
            <v>Nouveaux allocataires Caf 18 à 24 ans</v>
          </cell>
          <cell r="G53">
            <v>3.3501118886693506</v>
          </cell>
        </row>
        <row r="54">
          <cell r="F54" t="str">
            <v>Nouveaux allocataires Caf 25 ans et plus</v>
          </cell>
          <cell r="G54">
            <v>6.7341035525364275</v>
          </cell>
        </row>
      </sheetData>
      <sheetData sheetId="8">
        <row r="25">
          <cell r="B25" t="str">
            <v>entre mars et juin</v>
          </cell>
          <cell r="C25" t="str">
            <v>entre juin et septembre</v>
          </cell>
        </row>
        <row r="34">
          <cell r="A34" t="str">
            <v>Entrées en provenance d'autres situations</v>
          </cell>
          <cell r="B34">
            <v>90.099</v>
          </cell>
          <cell r="C34">
            <v>65.557</v>
          </cell>
        </row>
        <row r="35">
          <cell r="A35" t="str">
            <v>Entrées en provenance du Rsa</v>
          </cell>
          <cell r="B35">
            <v>33.136</v>
          </cell>
          <cell r="C35">
            <v>24.711</v>
          </cell>
        </row>
        <row r="36">
          <cell r="A36" t="str">
            <v>Sorties vers le Rsa</v>
          </cell>
          <cell r="B36">
            <v>-19.079</v>
          </cell>
          <cell r="C36">
            <v>-11.379</v>
          </cell>
        </row>
        <row r="37">
          <cell r="A37" t="str">
            <v>Sorties vers d'autres situations</v>
          </cell>
          <cell r="B37">
            <v>-44.266</v>
          </cell>
          <cell r="C37">
            <v>-64.631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6"/>
  <sheetViews>
    <sheetView showGridLines="0" zoomScalePageLayoutView="0" workbookViewId="0" topLeftCell="A1">
      <selection activeCell="E22" sqref="E22"/>
    </sheetView>
  </sheetViews>
  <sheetFormatPr defaultColWidth="11.421875" defaultRowHeight="15"/>
  <cols>
    <col min="2" max="2" width="38.57421875" style="0" customWidth="1"/>
    <col min="3" max="3" width="14.421875" style="0" customWidth="1"/>
    <col min="4" max="4" width="13.140625" style="0" customWidth="1"/>
    <col min="5" max="5" width="11.8515625" style="0" customWidth="1"/>
    <col min="6" max="6" width="9.57421875" style="0" customWidth="1"/>
    <col min="7" max="7" width="9.00390625" style="0" customWidth="1"/>
    <col min="8" max="8" width="8.28125" style="0" customWidth="1"/>
    <col min="9" max="9" width="9.7109375" style="0" customWidth="1"/>
    <col min="10" max="10" width="9.57421875" style="0" customWidth="1"/>
    <col min="11" max="11" width="9.140625" style="0" customWidth="1"/>
  </cols>
  <sheetData>
    <row r="2" ht="15">
      <c r="B2" s="3" t="s">
        <v>28</v>
      </c>
    </row>
    <row r="3" ht="15">
      <c r="B3" s="3"/>
    </row>
    <row r="4" spans="2:4" ht="15">
      <c r="B4" s="7"/>
      <c r="C4" s="18" t="s">
        <v>29</v>
      </c>
      <c r="D4" s="18" t="s">
        <v>30</v>
      </c>
    </row>
    <row r="5" spans="2:4" ht="15">
      <c r="B5" s="19" t="s">
        <v>18</v>
      </c>
      <c r="C5" s="20">
        <v>336982</v>
      </c>
      <c r="D5" s="20">
        <v>351242</v>
      </c>
    </row>
    <row r="6" spans="2:4" ht="15">
      <c r="B6" s="1" t="s">
        <v>19</v>
      </c>
      <c r="C6" s="21">
        <v>306113</v>
      </c>
      <c r="D6" s="21">
        <v>319803</v>
      </c>
    </row>
    <row r="7" spans="2:4" ht="15">
      <c r="B7" s="1" t="s">
        <v>20</v>
      </c>
      <c r="C7" s="21">
        <v>24881</v>
      </c>
      <c r="D7" s="21">
        <v>25655</v>
      </c>
    </row>
    <row r="8" spans="2:4" ht="15">
      <c r="B8" s="7" t="s">
        <v>21</v>
      </c>
      <c r="C8" s="22">
        <v>56169</v>
      </c>
      <c r="D8" s="22">
        <v>56319</v>
      </c>
    </row>
    <row r="9" spans="2:4" ht="15">
      <c r="B9" s="2" t="s">
        <v>22</v>
      </c>
      <c r="C9" s="23">
        <v>280813</v>
      </c>
      <c r="D9" s="23">
        <v>294923</v>
      </c>
    </row>
    <row r="11" spans="2:5" ht="15">
      <c r="B11" s="8" t="s">
        <v>31</v>
      </c>
      <c r="E11" s="15"/>
    </row>
    <row r="12" spans="2:5" ht="15">
      <c r="B12" s="8" t="s">
        <v>32</v>
      </c>
      <c r="E12" s="16"/>
    </row>
    <row r="13" spans="2:5" ht="15">
      <c r="B13" s="4" t="s">
        <v>23</v>
      </c>
      <c r="E13" s="17"/>
    </row>
    <row r="14" spans="2:5" ht="15">
      <c r="B14" s="4" t="s">
        <v>63</v>
      </c>
      <c r="E14" s="17"/>
    </row>
    <row r="15" ht="15">
      <c r="E15" s="17"/>
    </row>
    <row r="16" ht="15">
      <c r="E16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5"/>
  <sheetViews>
    <sheetView showGridLines="0" tabSelected="1" zoomScalePageLayoutView="0" workbookViewId="0" topLeftCell="A1">
      <selection activeCell="E24" sqref="E24"/>
    </sheetView>
  </sheetViews>
  <sheetFormatPr defaultColWidth="11.421875" defaultRowHeight="15"/>
  <cols>
    <col min="2" max="2" width="34.7109375" style="0" customWidth="1"/>
    <col min="3" max="3" width="8.57421875" style="0" customWidth="1"/>
    <col min="7" max="7" width="11.28125" style="0" customWidth="1"/>
    <col min="8" max="8" width="8.8515625" style="0" customWidth="1"/>
    <col min="9" max="9" width="9.00390625" style="0" customWidth="1"/>
  </cols>
  <sheetData>
    <row r="2" ht="15">
      <c r="B2" s="4" t="s">
        <v>33</v>
      </c>
    </row>
    <row r="4" spans="2:12" ht="24">
      <c r="B4" s="7"/>
      <c r="C4" s="24" t="s">
        <v>0</v>
      </c>
      <c r="D4" s="24" t="s">
        <v>1</v>
      </c>
      <c r="E4" s="24" t="s">
        <v>2</v>
      </c>
      <c r="F4" s="24" t="s">
        <v>3</v>
      </c>
      <c r="G4" s="24" t="s">
        <v>4</v>
      </c>
      <c r="H4" s="24" t="s">
        <v>5</v>
      </c>
      <c r="I4" s="24" t="s">
        <v>6</v>
      </c>
      <c r="J4" s="24" t="s">
        <v>7</v>
      </c>
      <c r="K4" s="24" t="s">
        <v>8</v>
      </c>
      <c r="L4" s="5"/>
    </row>
    <row r="5" spans="2:12" ht="15">
      <c r="B5" s="7" t="s">
        <v>10</v>
      </c>
      <c r="C5" s="26">
        <v>49389</v>
      </c>
      <c r="D5" s="26">
        <v>33111</v>
      </c>
      <c r="E5" s="26">
        <v>55238</v>
      </c>
      <c r="F5" s="26">
        <v>34096</v>
      </c>
      <c r="G5" s="26">
        <v>37194</v>
      </c>
      <c r="H5" s="26">
        <v>30534</v>
      </c>
      <c r="I5" s="26">
        <v>31604</v>
      </c>
      <c r="J5" s="26">
        <v>32417</v>
      </c>
      <c r="K5" s="26">
        <v>303583</v>
      </c>
      <c r="L5" s="5"/>
    </row>
    <row r="6" spans="2:12" ht="15">
      <c r="B6" s="1" t="s">
        <v>9</v>
      </c>
      <c r="C6" s="25">
        <v>10666</v>
      </c>
      <c r="D6" s="25">
        <v>4836</v>
      </c>
      <c r="E6" s="25">
        <v>9970</v>
      </c>
      <c r="F6" s="25">
        <v>5298</v>
      </c>
      <c r="G6" s="25">
        <v>4553</v>
      </c>
      <c r="H6" s="25">
        <v>3491</v>
      </c>
      <c r="I6" s="25">
        <v>4181</v>
      </c>
      <c r="J6" s="25">
        <v>4664</v>
      </c>
      <c r="K6" s="25">
        <v>47659</v>
      </c>
      <c r="L6" s="5"/>
    </row>
    <row r="7" spans="2:11" ht="15">
      <c r="B7" s="27" t="s">
        <v>11</v>
      </c>
      <c r="C7" s="28">
        <v>60055</v>
      </c>
      <c r="D7" s="28">
        <v>37947</v>
      </c>
      <c r="E7" s="28">
        <v>65208</v>
      </c>
      <c r="F7" s="28">
        <v>39394</v>
      </c>
      <c r="G7" s="28">
        <v>41747</v>
      </c>
      <c r="H7" s="28">
        <v>34025</v>
      </c>
      <c r="I7" s="28">
        <v>35785</v>
      </c>
      <c r="J7" s="28">
        <v>37081</v>
      </c>
      <c r="K7" s="28">
        <v>351242</v>
      </c>
    </row>
    <row r="8" spans="2:11" ht="15">
      <c r="B8" s="1" t="s">
        <v>24</v>
      </c>
      <c r="C8" s="25">
        <v>51361</v>
      </c>
      <c r="D8" s="25">
        <v>34459</v>
      </c>
      <c r="E8" s="25">
        <v>58814</v>
      </c>
      <c r="F8" s="25">
        <v>35936</v>
      </c>
      <c r="G8" s="25">
        <v>39210</v>
      </c>
      <c r="H8" s="25">
        <v>32252</v>
      </c>
      <c r="I8" s="25">
        <v>33431</v>
      </c>
      <c r="J8" s="25">
        <v>34340</v>
      </c>
      <c r="K8" s="25">
        <v>319803</v>
      </c>
    </row>
    <row r="9" spans="2:11" ht="15">
      <c r="B9" s="1" t="s">
        <v>25</v>
      </c>
      <c r="C9" s="25">
        <v>2936</v>
      </c>
      <c r="D9" s="25">
        <v>2455</v>
      </c>
      <c r="E9" s="25">
        <v>4726</v>
      </c>
      <c r="F9" s="25">
        <v>3139</v>
      </c>
      <c r="G9" s="25">
        <v>3483</v>
      </c>
      <c r="H9" s="25">
        <v>2636</v>
      </c>
      <c r="I9" s="25">
        <v>3110</v>
      </c>
      <c r="J9" s="25">
        <v>3170</v>
      </c>
      <c r="K9" s="25">
        <v>25655</v>
      </c>
    </row>
    <row r="10" spans="2:11" ht="15">
      <c r="B10" s="30" t="s">
        <v>34</v>
      </c>
      <c r="C10" s="29">
        <v>2.5441816784769062</v>
      </c>
      <c r="D10" s="29">
        <v>1.655549304830025</v>
      </c>
      <c r="E10" s="29">
        <v>2.8971785646657833</v>
      </c>
      <c r="F10" s="29">
        <v>5.778422211481661</v>
      </c>
      <c r="G10" s="29">
        <v>5.400424156736014</v>
      </c>
      <c r="H10" s="29">
        <v>10.152481465894008</v>
      </c>
      <c r="I10" s="29">
        <v>4.171518397764323</v>
      </c>
      <c r="J10" s="29">
        <v>4.087017543859649</v>
      </c>
      <c r="K10" s="29">
        <v>4.23168003038738</v>
      </c>
    </row>
    <row r="11" spans="2:11" ht="15">
      <c r="B11" s="1" t="s">
        <v>12</v>
      </c>
      <c r="C11" s="6">
        <v>103713</v>
      </c>
      <c r="D11" s="6">
        <v>74516</v>
      </c>
      <c r="E11" s="6">
        <v>157020</v>
      </c>
      <c r="F11" s="6">
        <v>84111</v>
      </c>
      <c r="G11" s="6">
        <v>87006</v>
      </c>
      <c r="H11" s="6">
        <v>69213</v>
      </c>
      <c r="I11" s="6">
        <v>76895</v>
      </c>
      <c r="J11" s="6">
        <v>83370</v>
      </c>
      <c r="K11" s="6">
        <v>735844</v>
      </c>
    </row>
    <row r="12" spans="2:11" ht="15">
      <c r="B12" s="2" t="s">
        <v>13</v>
      </c>
      <c r="C12" s="12">
        <v>4.628786191611298</v>
      </c>
      <c r="D12" s="12">
        <v>4.697075327432468</v>
      </c>
      <c r="E12" s="12">
        <v>10.20454583857035</v>
      </c>
      <c r="F12" s="12">
        <v>6.268375078530754</v>
      </c>
      <c r="G12" s="12">
        <v>6.426105620165059</v>
      </c>
      <c r="H12" s="12">
        <v>4.9005349925939345</v>
      </c>
      <c r="I12" s="12">
        <v>6.2137022255227645</v>
      </c>
      <c r="J12" s="12">
        <v>7.023109627733912</v>
      </c>
      <c r="K12" s="12">
        <v>6.184347761774813</v>
      </c>
    </row>
    <row r="13" spans="2:11" ht="15">
      <c r="B13" s="5"/>
      <c r="C13" s="9"/>
      <c r="D13" s="9"/>
      <c r="E13" s="9"/>
      <c r="F13" s="9"/>
      <c r="G13" s="9"/>
      <c r="H13" s="9"/>
      <c r="I13" s="9"/>
      <c r="J13" s="9"/>
      <c r="K13" s="9"/>
    </row>
    <row r="14" spans="2:11" ht="15">
      <c r="B14" s="1" t="s">
        <v>64</v>
      </c>
      <c r="C14" s="5"/>
      <c r="D14" s="5"/>
      <c r="E14" s="5"/>
      <c r="F14" s="5"/>
      <c r="G14" s="5"/>
      <c r="H14" s="5"/>
      <c r="I14" s="5"/>
      <c r="J14" s="5"/>
      <c r="K14" s="5"/>
    </row>
    <row r="15" spans="2:11" ht="15">
      <c r="B15" s="1" t="s">
        <v>36</v>
      </c>
      <c r="C15" s="5"/>
      <c r="D15" s="5"/>
      <c r="E15" s="5"/>
      <c r="F15" s="5"/>
      <c r="G15" s="5"/>
      <c r="H15" s="5"/>
      <c r="I15" s="5"/>
      <c r="J15" s="5"/>
      <c r="K1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4"/>
  <sheetViews>
    <sheetView showGridLines="0" zoomScalePageLayoutView="0" workbookViewId="0" topLeftCell="A1">
      <selection activeCell="G20" sqref="G20"/>
    </sheetView>
  </sheetViews>
  <sheetFormatPr defaultColWidth="11.421875" defaultRowHeight="15"/>
  <cols>
    <col min="2" max="2" width="9.8515625" style="0" customWidth="1"/>
    <col min="3" max="3" width="41.140625" style="0" customWidth="1"/>
    <col min="4" max="4" width="10.28125" style="0" customWidth="1"/>
    <col min="5" max="5" width="9.00390625" style="0" customWidth="1"/>
    <col min="6" max="6" width="19.8515625" style="0" customWidth="1"/>
    <col min="7" max="7" width="40.57421875" style="0" customWidth="1"/>
    <col min="8" max="8" width="16.140625" style="0" customWidth="1"/>
    <col min="9" max="9" width="3.421875" style="0" customWidth="1"/>
    <col min="10" max="10" width="12.421875" style="0" customWidth="1"/>
    <col min="11" max="11" width="3.140625" style="0" customWidth="1"/>
    <col min="12" max="12" width="16.00390625" style="0" customWidth="1"/>
    <col min="13" max="13" width="12.7109375" style="0" customWidth="1"/>
  </cols>
  <sheetData>
    <row r="2" ht="15">
      <c r="B2" s="14" t="s">
        <v>37</v>
      </c>
    </row>
    <row r="26" ht="15">
      <c r="B26" s="1" t="s">
        <v>35</v>
      </c>
    </row>
    <row r="27" ht="15">
      <c r="B27" s="1" t="s">
        <v>46</v>
      </c>
    </row>
    <row r="28" ht="15">
      <c r="B28" s="1"/>
    </row>
    <row r="30" ht="15">
      <c r="E30" s="31"/>
    </row>
    <row r="31" spans="3:5" ht="15">
      <c r="C31" s="51" t="s">
        <v>38</v>
      </c>
      <c r="D31" s="51"/>
      <c r="E31" s="40"/>
    </row>
    <row r="32" spans="3:5" ht="15">
      <c r="C32" s="41" t="s">
        <v>39</v>
      </c>
      <c r="D32" s="42">
        <v>351242</v>
      </c>
      <c r="E32" s="43"/>
    </row>
    <row r="33" spans="3:5" ht="15">
      <c r="C33" s="44" t="s">
        <v>61</v>
      </c>
      <c r="D33" s="45">
        <v>260980</v>
      </c>
      <c r="E33" s="46">
        <f>D33/351242*100</f>
        <v>74.3020481605275</v>
      </c>
    </row>
    <row r="34" spans="3:8" ht="15">
      <c r="C34" s="33" t="s">
        <v>57</v>
      </c>
      <c r="D34" s="34">
        <v>18929</v>
      </c>
      <c r="E34" s="35">
        <f aca="true" t="shared" si="0" ref="E34:E41">D34/351242*100</f>
        <v>5.389161888384646</v>
      </c>
      <c r="G34" s="4" t="s">
        <v>62</v>
      </c>
      <c r="H34" s="17">
        <v>74.3020481605275</v>
      </c>
    </row>
    <row r="35" spans="3:8" ht="15">
      <c r="C35" s="33" t="s">
        <v>58</v>
      </c>
      <c r="D35" s="34">
        <v>5782</v>
      </c>
      <c r="E35" s="35">
        <f t="shared" si="0"/>
        <v>1.6461584890189669</v>
      </c>
      <c r="G35" s="4" t="s">
        <v>57</v>
      </c>
      <c r="H35" s="17">
        <v>5.389161888384646</v>
      </c>
    </row>
    <row r="36" spans="3:8" ht="15">
      <c r="C36" s="47" t="s">
        <v>40</v>
      </c>
      <c r="D36" s="48">
        <v>30136</v>
      </c>
      <c r="E36" s="49">
        <f t="shared" si="0"/>
        <v>8.579839540829399</v>
      </c>
      <c r="G36" s="4" t="s">
        <v>58</v>
      </c>
      <c r="H36" s="17">
        <v>1.6461584890189669</v>
      </c>
    </row>
    <row r="37" spans="3:8" ht="15">
      <c r="C37" s="36" t="s">
        <v>41</v>
      </c>
      <c r="D37" s="34">
        <v>3813</v>
      </c>
      <c r="E37" s="35">
        <f t="shared" si="0"/>
        <v>1.0855763262935527</v>
      </c>
      <c r="G37" s="4" t="s">
        <v>59</v>
      </c>
      <c r="H37" s="17">
        <v>1.0855763262935527</v>
      </c>
    </row>
    <row r="38" spans="3:8" ht="15">
      <c r="C38" s="37" t="s">
        <v>42</v>
      </c>
      <c r="D38" s="38">
        <v>26323</v>
      </c>
      <c r="E38" s="39">
        <f t="shared" si="0"/>
        <v>7.494263214535847</v>
      </c>
      <c r="G38" s="4" t="s">
        <v>60</v>
      </c>
      <c r="H38" s="17">
        <v>7.494263214535847</v>
      </c>
    </row>
    <row r="39" spans="3:8" ht="15">
      <c r="C39" s="33" t="s">
        <v>43</v>
      </c>
      <c r="D39" s="34">
        <v>35420</v>
      </c>
      <c r="E39" s="35">
        <f t="shared" si="0"/>
        <v>10.084215441205778</v>
      </c>
      <c r="G39" s="4" t="s">
        <v>44</v>
      </c>
      <c r="H39" s="17">
        <v>3.3501118886693506</v>
      </c>
    </row>
    <row r="40" spans="3:8" ht="15">
      <c r="C40" s="36" t="s">
        <v>41</v>
      </c>
      <c r="D40" s="34">
        <v>11767</v>
      </c>
      <c r="E40" s="35">
        <f t="shared" si="0"/>
        <v>3.3501118886693506</v>
      </c>
      <c r="G40" s="4" t="s">
        <v>45</v>
      </c>
      <c r="H40" s="17">
        <v>6.7341035525364275</v>
      </c>
    </row>
    <row r="41" spans="3:5" ht="15">
      <c r="C41" s="37" t="s">
        <v>42</v>
      </c>
      <c r="D41" s="38">
        <v>23653</v>
      </c>
      <c r="E41" s="39">
        <f t="shared" si="0"/>
        <v>6.7341035525364275</v>
      </c>
    </row>
    <row r="44" ht="15">
      <c r="D44" s="32"/>
    </row>
  </sheetData>
  <sheetProtection/>
  <mergeCells count="1">
    <mergeCell ref="C31:D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8"/>
  <sheetViews>
    <sheetView showGridLines="0" zoomScalePageLayoutView="0" workbookViewId="0" topLeftCell="A1">
      <selection activeCell="M14" sqref="M14"/>
    </sheetView>
  </sheetViews>
  <sheetFormatPr defaultColWidth="11.421875" defaultRowHeight="15"/>
  <sheetData>
    <row r="2" ht="15">
      <c r="B2" s="14" t="s">
        <v>54</v>
      </c>
    </row>
    <row r="19" ht="15">
      <c r="B19" s="8" t="s">
        <v>35</v>
      </c>
    </row>
    <row r="20" ht="15">
      <c r="B20" s="8" t="s">
        <v>55</v>
      </c>
    </row>
    <row r="24" spans="2:4" ht="15">
      <c r="B24" s="4"/>
      <c r="C24" s="4" t="s">
        <v>48</v>
      </c>
      <c r="D24" s="4" t="s">
        <v>49</v>
      </c>
    </row>
    <row r="25" spans="2:4" ht="15">
      <c r="B25" s="4" t="s">
        <v>50</v>
      </c>
      <c r="C25" s="50">
        <v>90.099</v>
      </c>
      <c r="D25" s="50">
        <v>65.557</v>
      </c>
    </row>
    <row r="26" spans="2:4" ht="15">
      <c r="B26" s="4" t="s">
        <v>51</v>
      </c>
      <c r="C26" s="50">
        <v>33.136</v>
      </c>
      <c r="D26" s="50">
        <v>24.711</v>
      </c>
    </row>
    <row r="27" spans="2:4" ht="15">
      <c r="B27" s="4" t="s">
        <v>52</v>
      </c>
      <c r="C27" s="50">
        <v>-19.079</v>
      </c>
      <c r="D27" s="50">
        <v>-11.379</v>
      </c>
    </row>
    <row r="28" spans="2:4" ht="15">
      <c r="B28" s="4" t="s">
        <v>53</v>
      </c>
      <c r="C28" s="50">
        <v>-44.266</v>
      </c>
      <c r="D28" s="50">
        <v>-64.631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13"/>
  <sheetViews>
    <sheetView showGridLines="0" zoomScalePageLayoutView="0" workbookViewId="0" topLeftCell="A1">
      <selection activeCell="B23" sqref="B23"/>
    </sheetView>
  </sheetViews>
  <sheetFormatPr defaultColWidth="11.421875" defaultRowHeight="15"/>
  <cols>
    <col min="1" max="1" width="10.140625" style="0" customWidth="1"/>
    <col min="2" max="2" width="26.57421875" style="0" customWidth="1"/>
  </cols>
  <sheetData>
    <row r="2" ht="15">
      <c r="B2" s="4" t="s">
        <v>56</v>
      </c>
    </row>
    <row r="4" spans="2:11" ht="24">
      <c r="B4" s="7"/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2:11" ht="15">
      <c r="B5" s="7" t="s">
        <v>14</v>
      </c>
      <c r="C5" s="13">
        <v>15.545749729414704</v>
      </c>
      <c r="D5" s="13">
        <v>16.768123962368566</v>
      </c>
      <c r="E5" s="13">
        <v>11.523125996810208</v>
      </c>
      <c r="F5" s="13">
        <v>14.766208051987611</v>
      </c>
      <c r="G5" s="13">
        <v>19.5630823771768</v>
      </c>
      <c r="H5" s="13">
        <v>19.247612049963262</v>
      </c>
      <c r="I5" s="13">
        <v>18.340086628475618</v>
      </c>
      <c r="J5" s="13">
        <v>16.207761387233354</v>
      </c>
      <c r="K5" s="13">
        <v>16.034244196309096</v>
      </c>
    </row>
    <row r="6" spans="2:11" ht="15">
      <c r="B6" s="1" t="s">
        <v>26</v>
      </c>
      <c r="C6" s="11">
        <v>21.600199816834568</v>
      </c>
      <c r="D6" s="11">
        <v>19.042348538751416</v>
      </c>
      <c r="E6" s="11">
        <v>17.778493436388175</v>
      </c>
      <c r="F6" s="11">
        <v>19.571508351525612</v>
      </c>
      <c r="G6" s="11">
        <v>20.705679450020362</v>
      </c>
      <c r="H6" s="11">
        <v>19.79720793534166</v>
      </c>
      <c r="I6" s="11">
        <v>19.483023613245773</v>
      </c>
      <c r="J6" s="11">
        <v>19.087942612119413</v>
      </c>
      <c r="K6" s="11">
        <v>19.624930959281635</v>
      </c>
    </row>
    <row r="7" spans="2:11" ht="15">
      <c r="B7" s="1" t="s">
        <v>27</v>
      </c>
      <c r="C7" s="11">
        <v>22.69253184580801</v>
      </c>
      <c r="D7" s="11">
        <v>25.64366089545946</v>
      </c>
      <c r="E7" s="11">
        <v>28.872224266961112</v>
      </c>
      <c r="F7" s="11">
        <v>27.184342793318777</v>
      </c>
      <c r="G7" s="11">
        <v>26.349198744819986</v>
      </c>
      <c r="H7" s="11">
        <v>26.468772961058047</v>
      </c>
      <c r="I7" s="11">
        <v>27.377392762330587</v>
      </c>
      <c r="J7" s="11">
        <v>27.67185350988377</v>
      </c>
      <c r="K7" s="11">
        <v>26.46579850928989</v>
      </c>
    </row>
    <row r="8" spans="2:11" ht="15">
      <c r="B8" s="1" t="s">
        <v>15</v>
      </c>
      <c r="C8" s="11">
        <v>19.775206061110648</v>
      </c>
      <c r="D8" s="11">
        <v>21.2717737897594</v>
      </c>
      <c r="E8" s="11">
        <v>23.8283646178383</v>
      </c>
      <c r="F8" s="11">
        <v>22.023658425140884</v>
      </c>
      <c r="G8" s="11">
        <v>19.37624260425899</v>
      </c>
      <c r="H8" s="11">
        <v>20</v>
      </c>
      <c r="I8" s="11">
        <v>20.346513902473102</v>
      </c>
      <c r="J8" s="11">
        <v>21.380221676869557</v>
      </c>
      <c r="K8" s="11">
        <v>21.143542059320925</v>
      </c>
    </row>
    <row r="9" spans="2:11" ht="15">
      <c r="B9" s="1" t="s">
        <v>16</v>
      </c>
      <c r="C9" s="11">
        <v>15.828823578386478</v>
      </c>
      <c r="D9" s="11">
        <v>14.109152238648642</v>
      </c>
      <c r="E9" s="11">
        <v>14.898478714268187</v>
      </c>
      <c r="F9" s="11">
        <v>13.740671168198205</v>
      </c>
      <c r="G9" s="11">
        <v>12.005653100821617</v>
      </c>
      <c r="H9" s="11">
        <v>12.229243203526819</v>
      </c>
      <c r="I9" s="11">
        <v>12.348749476037446</v>
      </c>
      <c r="J9" s="11">
        <v>13.289824977751408</v>
      </c>
      <c r="K9" s="11">
        <v>13.810421304969223</v>
      </c>
    </row>
    <row r="10" spans="2:11" ht="15">
      <c r="B10" s="2" t="s">
        <v>17</v>
      </c>
      <c r="C10" s="12">
        <v>4.5574889684455915</v>
      </c>
      <c r="D10" s="12">
        <v>3.1649405750125177</v>
      </c>
      <c r="E10" s="12">
        <v>3.0993129677340203</v>
      </c>
      <c r="F10" s="12">
        <v>2.713611209828908</v>
      </c>
      <c r="G10" s="12">
        <v>2.0001437229022443</v>
      </c>
      <c r="H10" s="12">
        <v>2.257163850110213</v>
      </c>
      <c r="I10" s="12">
        <v>2.104233617437474</v>
      </c>
      <c r="J10" s="12">
        <v>2.3623958361424986</v>
      </c>
      <c r="K10" s="12">
        <v>2.9210629708292286</v>
      </c>
    </row>
    <row r="12" ht="15">
      <c r="B12" s="8" t="s">
        <v>35</v>
      </c>
    </row>
    <row r="13" ht="15">
      <c r="B13" s="8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Delphine GUERIN 941</dc:creator>
  <cp:keywords/>
  <dc:description/>
  <cp:lastModifiedBy>Daniele CHEMINEAU 941</cp:lastModifiedBy>
  <dcterms:created xsi:type="dcterms:W3CDTF">2016-09-23T08:41:58Z</dcterms:created>
  <dcterms:modified xsi:type="dcterms:W3CDTF">2017-05-31T09:53:07Z</dcterms:modified>
  <cp:category/>
  <cp:version/>
  <cp:contentType/>
  <cp:contentStatus/>
</cp:coreProperties>
</file>